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.breau\Desktop\Velo NB 2017\"/>
    </mc:Choice>
  </mc:AlternateContent>
  <bookViews>
    <workbookView xWindow="0" yWindow="0" windowWidth="20400" windowHeight="7740" firstSheet="4" activeTab="8"/>
  </bookViews>
  <sheets>
    <sheet name="Male A Cat" sheetId="12" r:id="rId1"/>
    <sheet name="Male B Cat" sheetId="14" r:id="rId2"/>
    <sheet name="Male C Cat" sheetId="15" r:id="rId3"/>
    <sheet name="Female A Cat" sheetId="16" r:id="rId4"/>
    <sheet name="Female B Cat" sheetId="17" r:id="rId5"/>
    <sheet name="Female C Cat" sheetId="19" r:id="rId6"/>
    <sheet name="Male U17 Cat" sheetId="20" r:id="rId7"/>
    <sheet name="Male U15 Cat" sheetId="21" r:id="rId8"/>
    <sheet name="Male U13 Cat" sheetId="23" r:id="rId9"/>
    <sheet name="Female U17 Cat" sheetId="25" r:id="rId10"/>
    <sheet name="Female U15 Cat" sheetId="26" r:id="rId11"/>
    <sheet name="Female U13 Cat" sheetId="27" r:id="rId12"/>
  </sheets>
  <calcPr calcId="162913" concurrentCalc="0"/>
</workbook>
</file>

<file path=xl/calcChain.xml><?xml version="1.0" encoding="utf-8"?>
<calcChain xmlns="http://schemas.openxmlformats.org/spreadsheetml/2006/main">
  <c r="J24" i="23" l="1"/>
  <c r="J25" i="23"/>
  <c r="J17" i="23"/>
  <c r="J27" i="21"/>
  <c r="J28" i="21"/>
  <c r="I14" i="15"/>
  <c r="I16" i="15"/>
  <c r="I13" i="17"/>
  <c r="I10" i="17"/>
  <c r="I37" i="14"/>
  <c r="I33" i="14"/>
  <c r="I18" i="14"/>
  <c r="I9" i="16"/>
  <c r="I25" i="12"/>
  <c r="I36" i="12"/>
  <c r="I20" i="15"/>
  <c r="I28" i="14"/>
  <c r="I10" i="16"/>
  <c r="I13" i="16"/>
  <c r="I21" i="12"/>
  <c r="I26" i="12"/>
  <c r="I35" i="12"/>
  <c r="I18" i="12"/>
  <c r="J26" i="21"/>
  <c r="J20" i="21"/>
  <c r="J32" i="21"/>
  <c r="J36" i="21"/>
  <c r="J16" i="27"/>
  <c r="J26" i="23"/>
  <c r="J33" i="23"/>
  <c r="I9" i="19"/>
  <c r="J30" i="23"/>
  <c r="J21" i="21"/>
  <c r="I8" i="17"/>
  <c r="I30" i="12"/>
  <c r="J16" i="23"/>
  <c r="J19" i="23"/>
  <c r="J29" i="23"/>
  <c r="J24" i="21"/>
  <c r="J25" i="21"/>
  <c r="J29" i="21"/>
  <c r="J31" i="21"/>
  <c r="J33" i="21"/>
  <c r="J10" i="20"/>
  <c r="J9" i="20"/>
  <c r="J11" i="20"/>
  <c r="J13" i="20"/>
  <c r="J14" i="20"/>
  <c r="J15" i="20"/>
  <c r="J16" i="20"/>
  <c r="J17" i="20"/>
  <c r="J12" i="20"/>
  <c r="I11" i="16"/>
  <c r="I8" i="15"/>
  <c r="I10" i="15"/>
  <c r="I12" i="15"/>
  <c r="I18" i="15"/>
  <c r="I13" i="14"/>
  <c r="I8" i="14"/>
  <c r="I27" i="14"/>
  <c r="I30" i="14"/>
  <c r="I20" i="12"/>
  <c r="I23" i="12"/>
  <c r="I24" i="12"/>
  <c r="I32" i="12"/>
  <c r="I14" i="14"/>
  <c r="J11" i="27"/>
  <c r="J12" i="27"/>
  <c r="J13" i="27"/>
  <c r="J14" i="27"/>
  <c r="J10" i="27"/>
  <c r="J15" i="27"/>
  <c r="J9" i="27"/>
  <c r="J8" i="27"/>
  <c r="J10" i="26"/>
  <c r="J9" i="26"/>
  <c r="J12" i="26"/>
  <c r="J15" i="26"/>
  <c r="J13" i="26"/>
  <c r="J11" i="26"/>
  <c r="J14" i="26"/>
  <c r="J8" i="26"/>
  <c r="J10" i="25"/>
  <c r="J9" i="25"/>
  <c r="J8" i="25"/>
  <c r="J20" i="23"/>
  <c r="J8" i="23"/>
  <c r="J9" i="23"/>
  <c r="J12" i="23"/>
  <c r="J18" i="23"/>
  <c r="J27" i="23"/>
  <c r="J13" i="23"/>
  <c r="J21" i="23"/>
  <c r="J32" i="23"/>
  <c r="J22" i="23"/>
  <c r="J11" i="23"/>
  <c r="J23" i="23"/>
  <c r="J14" i="23"/>
  <c r="J15" i="23"/>
  <c r="J28" i="23"/>
  <c r="J31" i="23"/>
  <c r="J10" i="23"/>
  <c r="J10" i="21"/>
  <c r="J17" i="21"/>
  <c r="J14" i="21"/>
  <c r="J12" i="21"/>
  <c r="J13" i="21"/>
  <c r="J9" i="21"/>
  <c r="J15" i="21"/>
  <c r="J34" i="21"/>
  <c r="J22" i="21"/>
  <c r="J16" i="21"/>
  <c r="J23" i="21"/>
  <c r="J11" i="21"/>
  <c r="J18" i="21"/>
  <c r="J30" i="21"/>
  <c r="J19" i="21"/>
  <c r="J35" i="21"/>
  <c r="J8" i="21"/>
  <c r="J8" i="20"/>
  <c r="I12" i="17"/>
  <c r="I9" i="14"/>
  <c r="I20" i="14"/>
  <c r="I21" i="14"/>
  <c r="I22" i="14"/>
  <c r="I12" i="14"/>
  <c r="I23" i="14"/>
  <c r="I10" i="14"/>
  <c r="I24" i="14"/>
  <c r="I25" i="14"/>
  <c r="I26" i="14"/>
  <c r="I29" i="14"/>
  <c r="I31" i="14"/>
  <c r="I32" i="14"/>
  <c r="I11" i="14"/>
  <c r="I34" i="14"/>
  <c r="I16" i="14"/>
  <c r="I35" i="14"/>
  <c r="I36" i="14"/>
  <c r="I15" i="14"/>
  <c r="I17" i="14"/>
  <c r="I38" i="14"/>
  <c r="I39" i="14"/>
  <c r="I40" i="14"/>
  <c r="I41" i="14"/>
  <c r="I10" i="12"/>
  <c r="I22" i="12"/>
  <c r="I13" i="12"/>
  <c r="I14" i="12"/>
  <c r="I12" i="12"/>
  <c r="I27" i="12"/>
  <c r="I15" i="12"/>
  <c r="I28" i="12"/>
  <c r="I16" i="12"/>
  <c r="I8" i="12"/>
  <c r="I29" i="12"/>
  <c r="I31" i="12"/>
  <c r="I11" i="12"/>
  <c r="I33" i="12"/>
  <c r="I17" i="12"/>
  <c r="I9" i="12"/>
  <c r="I34" i="12"/>
  <c r="I11" i="19"/>
  <c r="I19" i="15"/>
  <c r="I10" i="19"/>
  <c r="I8" i="19"/>
  <c r="I11" i="15"/>
  <c r="I17" i="15"/>
  <c r="I13" i="15"/>
  <c r="I15" i="15"/>
  <c r="I9" i="15"/>
  <c r="I11" i="17"/>
  <c r="I9" i="17"/>
  <c r="I12" i="16"/>
  <c r="I8" i="16"/>
  <c r="I19" i="14"/>
  <c r="I19" i="12"/>
</calcChain>
</file>

<file path=xl/sharedStrings.xml><?xml version="1.0" encoding="utf-8"?>
<sst xmlns="http://schemas.openxmlformats.org/spreadsheetml/2006/main" count="441" uniqueCount="215">
  <si>
    <t>PLACE</t>
  </si>
  <si>
    <t>NAME</t>
  </si>
  <si>
    <t>AFFILIATION</t>
  </si>
  <si>
    <t>Fitworks</t>
  </si>
  <si>
    <t>Radical Edge</t>
  </si>
  <si>
    <t>River Valley Cycling</t>
  </si>
  <si>
    <t>TOTAL POINTS</t>
  </si>
  <si>
    <t>Independent</t>
  </si>
  <si>
    <t>A CATEGORY - Male</t>
  </si>
  <si>
    <t>Andre Landry</t>
  </si>
  <si>
    <t>Mike Kowalski</t>
  </si>
  <si>
    <t>Christian Charette</t>
  </si>
  <si>
    <t>Daniel Breau</t>
  </si>
  <si>
    <t>Mike's Bike Shop</t>
  </si>
  <si>
    <t>B CATEGORY - Male</t>
  </si>
  <si>
    <t>A CATEGORY - Female</t>
  </si>
  <si>
    <t>B CATEGORY - Female</t>
  </si>
  <si>
    <t>Mountain Bike Minto</t>
  </si>
  <si>
    <t>Kimberly Abbott</t>
  </si>
  <si>
    <t>My Bike Shop</t>
  </si>
  <si>
    <t>Stefan Curtis</t>
  </si>
  <si>
    <t>Annick Belanger</t>
  </si>
  <si>
    <t>Chris Foster</t>
  </si>
  <si>
    <t>Eric Lemay</t>
  </si>
  <si>
    <t>Jonas Malmis</t>
  </si>
  <si>
    <t>C CATEGORY - Female</t>
  </si>
  <si>
    <t>Rachel Merrithew</t>
  </si>
  <si>
    <t>Carolyn Belliveau</t>
  </si>
  <si>
    <t>Codiac Cycling Trails</t>
  </si>
  <si>
    <t>C CATEGORY - Male</t>
  </si>
  <si>
    <t>Christy Borgald</t>
  </si>
  <si>
    <t>Julien Roussel</t>
  </si>
  <si>
    <t>Fit Works</t>
  </si>
  <si>
    <t>Brian McKeown</t>
  </si>
  <si>
    <t>The Radical Edge</t>
  </si>
  <si>
    <t>Jason Lagace</t>
  </si>
  <si>
    <t>Millennium Cycles &amp; Sport</t>
  </si>
  <si>
    <t>Shaughn Smith</t>
  </si>
  <si>
    <t>Craig Marshall</t>
  </si>
  <si>
    <t>Lorenzo Caterini</t>
  </si>
  <si>
    <t>Hub Cycle</t>
  </si>
  <si>
    <t>Serge Belanger</t>
  </si>
  <si>
    <t>Jonathan Gingras</t>
  </si>
  <si>
    <t>Bruce Roberts</t>
  </si>
  <si>
    <t>Jeff Currie</t>
  </si>
  <si>
    <t>Bernie Webb</t>
  </si>
  <si>
    <t>Mike Turnbull</t>
  </si>
  <si>
    <t>Joel Bragdon</t>
  </si>
  <si>
    <t>Timo Bschaden</t>
  </si>
  <si>
    <t>White Rock XCO</t>
  </si>
  <si>
    <t>Adrenaline XCO</t>
  </si>
  <si>
    <t>Campobello XCO</t>
  </si>
  <si>
    <t>Velo Edmundston XCO</t>
  </si>
  <si>
    <t>Rockwood Park XCO</t>
  </si>
  <si>
    <t>Rémi Levesque</t>
  </si>
  <si>
    <t>Vélo Edmundston</t>
  </si>
  <si>
    <t>Eric Aucoin</t>
  </si>
  <si>
    <t>Guy Pellerin</t>
  </si>
  <si>
    <t>Mathieu Belanger</t>
  </si>
  <si>
    <t>Anthony Arseneau</t>
  </si>
  <si>
    <t>Dany Benoit</t>
  </si>
  <si>
    <t>Jeffrey Gaudet</t>
  </si>
  <si>
    <t>Dean Michaud</t>
  </si>
  <si>
    <t>Don Ricker</t>
  </si>
  <si>
    <t>Pierre McIntyre</t>
  </si>
  <si>
    <t>Kent Fackenthall</t>
  </si>
  <si>
    <t>Pablo Vergara</t>
  </si>
  <si>
    <t>Cameron Brioux</t>
  </si>
  <si>
    <t xml:space="preserve">Brad Borgald </t>
  </si>
  <si>
    <t>Steven Taylor</t>
  </si>
  <si>
    <t>Sylvain Nadeau</t>
  </si>
  <si>
    <t>Samuel Vautour</t>
  </si>
  <si>
    <t>Luc Belliveau</t>
  </si>
  <si>
    <t>Jonathan St-Pierre</t>
  </si>
  <si>
    <t>Eric Garland</t>
  </si>
  <si>
    <t>Mark Boudreau</t>
  </si>
  <si>
    <t>Josh Brown</t>
  </si>
  <si>
    <t>Jean-Guy Babineau</t>
  </si>
  <si>
    <t>Patrick Breau</t>
  </si>
  <si>
    <t>Shorewood Furniture</t>
  </si>
  <si>
    <t>Marc LeBlanc</t>
  </si>
  <si>
    <t>Mark LeBlanc</t>
  </si>
  <si>
    <t>Tommy Read</t>
  </si>
  <si>
    <t>Jane McKeown</t>
  </si>
  <si>
    <t>Melissa Bordage</t>
  </si>
  <si>
    <t>Mary Hahn</t>
  </si>
  <si>
    <t>Pictou Country Cycle Racing</t>
  </si>
  <si>
    <t>Velokent Déchaînés</t>
  </si>
  <si>
    <t>Liam Dyker</t>
  </si>
  <si>
    <t>Millenium Cycle &amp; Sport</t>
  </si>
  <si>
    <t>Samuel Rioux</t>
  </si>
  <si>
    <t>Savage's Bicycle Centre</t>
  </si>
  <si>
    <t>Pier-Luc Lebel</t>
  </si>
  <si>
    <t>Zachary Bérubé</t>
  </si>
  <si>
    <t>Graham Mathers</t>
  </si>
  <si>
    <t>Justin Mckay</t>
  </si>
  <si>
    <t>Layne Zollner</t>
  </si>
  <si>
    <t>Saint John Cycling</t>
  </si>
  <si>
    <t>WILD &amp; WOOLY JUNIOR XCO</t>
  </si>
  <si>
    <t>Hayden McKinnon</t>
  </si>
  <si>
    <t>Benjamin Martin</t>
  </si>
  <si>
    <t>Grayden Mutch</t>
  </si>
  <si>
    <t>Mountain Bike Miramichi</t>
  </si>
  <si>
    <t>Dominik Aucoin</t>
  </si>
  <si>
    <t>Noah Lydon</t>
  </si>
  <si>
    <t>Edouard Levesque</t>
  </si>
  <si>
    <t>Antoine Lacombe</t>
  </si>
  <si>
    <t>Yannick Gallant</t>
  </si>
  <si>
    <t>Maxwell Jacobson</t>
  </si>
  <si>
    <t>Isaak Gingras</t>
  </si>
  <si>
    <t>Miguel Richard</t>
  </si>
  <si>
    <t>Aiden Hahn</t>
  </si>
  <si>
    <t>Jules Maillet</t>
  </si>
  <si>
    <t>Samuel Poirier</t>
  </si>
  <si>
    <t>Andre Robichaud</t>
  </si>
  <si>
    <t>Hugo Bonenfant</t>
  </si>
  <si>
    <t>Caleb Jones</t>
  </si>
  <si>
    <t>Xavier Morin</t>
  </si>
  <si>
    <t>Bennet McKinnon</t>
  </si>
  <si>
    <t>Alex Haché</t>
  </si>
  <si>
    <t>Joshua Pellerin</t>
  </si>
  <si>
    <t>Kaj Jones</t>
  </si>
  <si>
    <t>Davis Bragdon</t>
  </si>
  <si>
    <t>Patrick Fournier</t>
  </si>
  <si>
    <t>Sam Purcell</t>
  </si>
  <si>
    <t>Nayan Orfei</t>
  </si>
  <si>
    <t>Alec Bérubé</t>
  </si>
  <si>
    <t>Ludovik Gingras</t>
  </si>
  <si>
    <t>Allain Maillet</t>
  </si>
  <si>
    <t>Benoit Jean</t>
  </si>
  <si>
    <t>Caleb Vautour</t>
  </si>
  <si>
    <t>Etienne Poirier</t>
  </si>
  <si>
    <t>Roger Phillipe R. Malmis</t>
  </si>
  <si>
    <t>Marc Andre Legace</t>
  </si>
  <si>
    <t>Maxime Michaud</t>
  </si>
  <si>
    <t>Ella Bragdon</t>
  </si>
  <si>
    <t>Émilie Gaboury</t>
  </si>
  <si>
    <t>Kristina Ouellette</t>
  </si>
  <si>
    <t>Vanessa Thomsen</t>
  </si>
  <si>
    <t>Émilie Chloé McIntyre</t>
  </si>
  <si>
    <t>Alexa Chassé</t>
  </si>
  <si>
    <t>Audrey Clavette</t>
  </si>
  <si>
    <t>Leila Cartier</t>
  </si>
  <si>
    <t>Florence Levesque</t>
  </si>
  <si>
    <t>Caroline Martin</t>
  </si>
  <si>
    <t>Emma MacKinnon</t>
  </si>
  <si>
    <t>Ève Michaud</t>
  </si>
  <si>
    <t>Ava Quigley</t>
  </si>
  <si>
    <t>Nessa Quigley</t>
  </si>
  <si>
    <t>Katie Bower</t>
  </si>
  <si>
    <t>Mikaya Hoyt-Hogan</t>
  </si>
  <si>
    <t>Aurelie Gingras</t>
  </si>
  <si>
    <t>Natasha Hahn</t>
  </si>
  <si>
    <t>Cloe Vautour</t>
  </si>
  <si>
    <t>Joel Jean</t>
  </si>
  <si>
    <t>Kyle Kneabone</t>
  </si>
  <si>
    <t>Craftman Construction</t>
  </si>
  <si>
    <t>Robert Wickstrom</t>
  </si>
  <si>
    <t>Sebastien Boudreau</t>
  </si>
  <si>
    <t>Thomas Flannery</t>
  </si>
  <si>
    <t>Tim Bell</t>
  </si>
  <si>
    <t>David Morin</t>
  </si>
  <si>
    <t>Maurice Richard</t>
  </si>
  <si>
    <t>Luc Friolet</t>
  </si>
  <si>
    <t>Centre PleinAir Caraquet</t>
  </si>
  <si>
    <t>Donald Mallet</t>
  </si>
  <si>
    <t>Bertrand Poirier</t>
  </si>
  <si>
    <t>Samuel Jean</t>
  </si>
  <si>
    <t>Adam Fuzesi</t>
  </si>
  <si>
    <t>Kassey Arseneau</t>
  </si>
  <si>
    <t>Anthony Friolet</t>
  </si>
  <si>
    <t>Anthony Chasse</t>
  </si>
  <si>
    <t>Mathieu Levesque</t>
  </si>
  <si>
    <t>Izak Toussaint</t>
  </si>
  <si>
    <t>Jeremie Savoie</t>
  </si>
  <si>
    <t>Peter Dyker</t>
  </si>
  <si>
    <t>Renée Thériault</t>
  </si>
  <si>
    <t>Noah Shwartz</t>
  </si>
  <si>
    <t>Mathieu Chassé</t>
  </si>
  <si>
    <t>Julie Levesque</t>
  </si>
  <si>
    <t>Nicolas Lavoie</t>
  </si>
  <si>
    <t>Remy Picard</t>
  </si>
  <si>
    <t>Maelle Andersen Dugua</t>
  </si>
  <si>
    <t>Samuel Beaupre</t>
  </si>
  <si>
    <t>Samuel Bosse</t>
  </si>
  <si>
    <t>Olatnieu Lavoie</t>
  </si>
  <si>
    <t>Skyler Lajoine</t>
  </si>
  <si>
    <t>Pascal Arsenault</t>
  </si>
  <si>
    <t>Martin Pelletier</t>
  </si>
  <si>
    <t>Paul Cyr</t>
  </si>
  <si>
    <t>Denis Leger</t>
  </si>
  <si>
    <t>Marie-Pier Cayouette</t>
  </si>
  <si>
    <t>Elizabeth Mercier</t>
  </si>
  <si>
    <t>Marc-Olivier Dugas</t>
  </si>
  <si>
    <t>Alain Lajoie</t>
  </si>
  <si>
    <t>Marc Cormier</t>
  </si>
  <si>
    <t>Real Jaillet</t>
  </si>
  <si>
    <t>Anna Healy</t>
  </si>
  <si>
    <t>Trevor Bourque</t>
  </si>
  <si>
    <t>Gary Crowley</t>
  </si>
  <si>
    <t>Heather Purcell</t>
  </si>
  <si>
    <t>Bikes+Beans Team Bean</t>
  </si>
  <si>
    <t>Lisa McKinnon</t>
  </si>
  <si>
    <t>Bill Wood</t>
  </si>
  <si>
    <t>Millennium Cycle &amp; Sport</t>
  </si>
  <si>
    <t>Colin Barry</t>
  </si>
  <si>
    <t>U17 CATEGORY - Male</t>
  </si>
  <si>
    <t>U17 CATEGORY - Female</t>
  </si>
  <si>
    <t>U15 CATEGORY - Male</t>
  </si>
  <si>
    <t>U13 CATEGORY - Male</t>
  </si>
  <si>
    <t>U15 CATEGORY - Female</t>
  </si>
  <si>
    <t>Campbell Parrish</t>
  </si>
  <si>
    <t>Dylan Titus</t>
  </si>
  <si>
    <t>Aiden Urquart</t>
  </si>
  <si>
    <t>Pascal LeBlanc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</si>
</sst>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5" fillId="0" borderId="0"/>
  </cellStyleXfs>
  <cellXfs count="51">
    <xf numFmtId="0" fontId="0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2" fontId="0" fillId="0" borderId="0" xfId="0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center" wrapText="1"/>
    </xf>
    <xf numFmtId="2" fontId="0" fillId="0" borderId="0" xfId="0" applyNumberFormat="1" applyFont="1" applyAlignment="1">
      <alignment wrapText="1"/>
    </xf>
    <xf numFmtId="2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4" fontId="1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4" fillId="0" borderId="0" xfId="2" applyFont="1"/>
    <xf numFmtId="2" fontId="2" fillId="0" borderId="0" xfId="0" applyNumberFormat="1" applyFont="1" applyAlignment="1">
      <alignment horizontal="center" wrapText="1"/>
    </xf>
    <xf numFmtId="0" fontId="2" fillId="2" borderId="1" xfId="0" applyFont="1" applyFill="1" applyBorder="1"/>
    <xf numFmtId="0" fontId="2" fillId="0" borderId="1" xfId="0" applyFont="1" applyBorder="1" applyAlignment="1">
      <alignment wrapText="1"/>
    </xf>
    <xf numFmtId="0" fontId="5" fillId="0" borderId="0" xfId="3" applyFont="1"/>
    <xf numFmtId="0" fontId="5" fillId="0" borderId="0" xfId="3" applyFont="1"/>
    <xf numFmtId="2" fontId="2" fillId="0" borderId="1" xfId="3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4" fillId="0" borderId="1" xfId="2" applyFont="1" applyBorder="1"/>
    <xf numFmtId="0" fontId="2" fillId="0" borderId="1" xfId="2" applyFont="1" applyBorder="1"/>
    <xf numFmtId="0" fontId="2" fillId="0" borderId="1" xfId="3" applyFont="1" applyBorder="1"/>
    <xf numFmtId="2" fontId="1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2" fontId="2" fillId="0" borderId="2" xfId="0" applyNumberFormat="1" applyFont="1" applyBorder="1" applyAlignment="1">
      <alignment horizontal="center" wrapText="1"/>
    </xf>
    <xf numFmtId="0" fontId="5" fillId="0" borderId="1" xfId="3" applyFont="1" applyBorder="1"/>
    <xf numFmtId="0" fontId="5" fillId="0" borderId="1" xfId="3" applyFont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1" xfId="0" applyBorder="1"/>
    <xf numFmtId="0" fontId="0" fillId="0" borderId="0" xfId="0" applyFont="1" applyBorder="1" applyAlignment="1">
      <alignment wrapText="1"/>
    </xf>
    <xf numFmtId="0" fontId="2" fillId="0" borderId="0" xfId="3" applyFont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AF01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85725</xdr:rowOff>
    </xdr:from>
    <xdr:to>
      <xdr:col>7</xdr:col>
      <xdr:colOff>466725</xdr:colOff>
      <xdr:row>4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5725"/>
          <a:ext cx="58959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85725</xdr:rowOff>
    </xdr:from>
    <xdr:to>
      <xdr:col>7</xdr:col>
      <xdr:colOff>409575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5725"/>
          <a:ext cx="58959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85725</xdr:rowOff>
    </xdr:from>
    <xdr:to>
      <xdr:col>7</xdr:col>
      <xdr:colOff>400050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5725"/>
          <a:ext cx="58959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85725</xdr:rowOff>
    </xdr:from>
    <xdr:to>
      <xdr:col>7</xdr:col>
      <xdr:colOff>314325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5725"/>
          <a:ext cx="58959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695325</xdr:colOff>
      <xdr:row>0</xdr:row>
      <xdr:rowOff>66675</xdr:rowOff>
    </xdr:from>
    <xdr:to>
      <xdr:col>7</xdr:col>
      <xdr:colOff>581025</xdr:colOff>
      <xdr:row>4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66675"/>
          <a:ext cx="58959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76200</xdr:rowOff>
    </xdr:from>
    <xdr:to>
      <xdr:col>7</xdr:col>
      <xdr:colOff>647700</xdr:colOff>
      <xdr:row>4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76200"/>
          <a:ext cx="58959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0</xdr:row>
      <xdr:rowOff>38100</xdr:rowOff>
    </xdr:from>
    <xdr:to>
      <xdr:col>7</xdr:col>
      <xdr:colOff>514350</xdr:colOff>
      <xdr:row>4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8100"/>
          <a:ext cx="58959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57150</xdr:rowOff>
    </xdr:from>
    <xdr:to>
      <xdr:col>7</xdr:col>
      <xdr:colOff>419100</xdr:colOff>
      <xdr:row>4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150"/>
          <a:ext cx="58959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47625</xdr:rowOff>
    </xdr:from>
    <xdr:to>
      <xdr:col>7</xdr:col>
      <xdr:colOff>266700</xdr:colOff>
      <xdr:row>4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7625"/>
          <a:ext cx="58959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85725</xdr:rowOff>
    </xdr:from>
    <xdr:to>
      <xdr:col>7</xdr:col>
      <xdr:colOff>495300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5725"/>
          <a:ext cx="58959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85725</xdr:rowOff>
    </xdr:from>
    <xdr:to>
      <xdr:col>7</xdr:col>
      <xdr:colOff>276225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5725"/>
          <a:ext cx="58959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0</xdr:row>
      <xdr:rowOff>85725</xdr:rowOff>
    </xdr:from>
    <xdr:to>
      <xdr:col>7</xdr:col>
      <xdr:colOff>400050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85725"/>
          <a:ext cx="58959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6"/>
  <sheetViews>
    <sheetView workbookViewId="0">
      <selection activeCell="C12" sqref="C12"/>
    </sheetView>
  </sheetViews>
  <sheetFormatPr defaultRowHeight="12.75" x14ac:dyDescent="0.2"/>
  <cols>
    <col min="1" max="1" width="7.140625" style="3" bestFit="1" customWidth="1"/>
    <col min="2" max="2" width="26.28515625" style="3" customWidth="1"/>
    <col min="3" max="3" width="24.7109375" style="3" bestFit="1" customWidth="1"/>
    <col min="4" max="4" width="9.140625" style="11"/>
    <col min="5" max="5" width="10" style="11" customWidth="1"/>
    <col min="6" max="6" width="11.140625" style="11" customWidth="1"/>
    <col min="7" max="8" width="11.28515625" style="11" customWidth="1"/>
    <col min="9" max="9" width="9.140625" style="11"/>
    <col min="10" max="12" width="9.140625" style="3"/>
    <col min="13" max="13" width="15.5703125" style="3" customWidth="1"/>
    <col min="14" max="16384" width="9.140625" style="3"/>
  </cols>
  <sheetData>
    <row r="1" spans="1:9" s="15" customFormat="1" x14ac:dyDescent="0.2">
      <c r="D1" s="11"/>
      <c r="E1" s="11"/>
      <c r="F1" s="11"/>
      <c r="G1" s="11"/>
      <c r="H1" s="11"/>
      <c r="I1" s="11"/>
    </row>
    <row r="2" spans="1:9" s="15" customFormat="1" x14ac:dyDescent="0.2">
      <c r="D2" s="11"/>
      <c r="E2" s="11"/>
      <c r="F2" s="11"/>
      <c r="G2" s="11"/>
      <c r="H2" s="11"/>
      <c r="I2" s="11"/>
    </row>
    <row r="3" spans="1:9" s="15" customFormat="1" x14ac:dyDescent="0.2">
      <c r="D3" s="11"/>
      <c r="E3" s="11"/>
      <c r="F3" s="11"/>
      <c r="G3" s="11"/>
      <c r="H3" s="11"/>
      <c r="I3" s="11"/>
    </row>
    <row r="4" spans="1:9" s="15" customFormat="1" x14ac:dyDescent="0.2">
      <c r="D4" s="11"/>
      <c r="E4" s="11"/>
      <c r="F4" s="11"/>
      <c r="G4" s="11"/>
      <c r="H4" s="11"/>
      <c r="I4" s="11"/>
    </row>
    <row r="5" spans="1:9" ht="12.75" customHeight="1" x14ac:dyDescent="0.2">
      <c r="I5" s="9"/>
    </row>
    <row r="6" spans="1:9" x14ac:dyDescent="0.2">
      <c r="A6" s="20"/>
      <c r="B6" s="22" t="s">
        <v>8</v>
      </c>
      <c r="C6" s="20"/>
      <c r="D6" s="21"/>
      <c r="E6" s="21"/>
      <c r="F6" s="21"/>
      <c r="G6" s="21"/>
      <c r="H6" s="21"/>
      <c r="I6" s="21"/>
    </row>
    <row r="7" spans="1:9" ht="38.25" x14ac:dyDescent="0.2">
      <c r="A7" s="7" t="s">
        <v>0</v>
      </c>
      <c r="B7" s="7" t="s">
        <v>1</v>
      </c>
      <c r="C7" s="7" t="s">
        <v>2</v>
      </c>
      <c r="D7" s="10" t="s">
        <v>49</v>
      </c>
      <c r="E7" s="10" t="s">
        <v>50</v>
      </c>
      <c r="F7" s="10" t="s">
        <v>51</v>
      </c>
      <c r="G7" s="29" t="s">
        <v>52</v>
      </c>
      <c r="H7" s="10" t="s">
        <v>53</v>
      </c>
      <c r="I7" s="10" t="s">
        <v>6</v>
      </c>
    </row>
    <row r="8" spans="1:9" x14ac:dyDescent="0.2">
      <c r="A8" s="19">
        <v>1</v>
      </c>
      <c r="B8" s="31" t="s">
        <v>12</v>
      </c>
      <c r="C8" s="4" t="s">
        <v>34</v>
      </c>
      <c r="D8" s="13">
        <v>87.28</v>
      </c>
      <c r="E8" s="13">
        <v>94.7</v>
      </c>
      <c r="F8" s="13">
        <v>100</v>
      </c>
      <c r="G8" s="13"/>
      <c r="H8" s="13">
        <v>85</v>
      </c>
      <c r="I8" s="10">
        <f t="shared" ref="I8:I18" si="0">SUM(D8:H8)</f>
        <v>366.98</v>
      </c>
    </row>
    <row r="9" spans="1:9" x14ac:dyDescent="0.2">
      <c r="A9" s="19">
        <v>2</v>
      </c>
      <c r="B9" s="37" t="s">
        <v>47</v>
      </c>
      <c r="C9" s="37" t="s">
        <v>34</v>
      </c>
      <c r="D9" s="13">
        <v>81.510000000000005</v>
      </c>
      <c r="E9" s="13"/>
      <c r="F9" s="13">
        <v>98.01</v>
      </c>
      <c r="G9" s="13">
        <v>92.16</v>
      </c>
      <c r="H9" s="13">
        <v>65</v>
      </c>
      <c r="I9" s="10">
        <f t="shared" si="0"/>
        <v>336.68</v>
      </c>
    </row>
    <row r="10" spans="1:9" s="15" customFormat="1" x14ac:dyDescent="0.2">
      <c r="A10" s="19">
        <v>3</v>
      </c>
      <c r="B10" s="30" t="s">
        <v>9</v>
      </c>
      <c r="C10" s="27" t="s">
        <v>13</v>
      </c>
      <c r="D10" s="10">
        <v>97.8</v>
      </c>
      <c r="E10" s="16">
        <v>100</v>
      </c>
      <c r="F10" s="10"/>
      <c r="G10" s="10"/>
      <c r="H10" s="23">
        <v>95</v>
      </c>
      <c r="I10" s="10">
        <f t="shared" si="0"/>
        <v>292.8</v>
      </c>
    </row>
    <row r="11" spans="1:9" x14ac:dyDescent="0.2">
      <c r="A11" s="19">
        <v>4</v>
      </c>
      <c r="B11" s="31" t="s">
        <v>44</v>
      </c>
      <c r="C11" s="4" t="s">
        <v>13</v>
      </c>
      <c r="D11" s="13">
        <v>85.38</v>
      </c>
      <c r="E11" s="13">
        <v>88.47</v>
      </c>
      <c r="F11" s="13">
        <v>93.97</v>
      </c>
      <c r="G11" s="13"/>
      <c r="H11" s="13"/>
      <c r="I11" s="10">
        <f t="shared" si="0"/>
        <v>267.82</v>
      </c>
    </row>
    <row r="12" spans="1:9" x14ac:dyDescent="0.2">
      <c r="A12" s="19">
        <v>5</v>
      </c>
      <c r="B12" s="31" t="s">
        <v>37</v>
      </c>
      <c r="C12" s="27" t="s">
        <v>36</v>
      </c>
      <c r="D12" s="13">
        <v>89.2</v>
      </c>
      <c r="E12" s="13"/>
      <c r="F12" s="13">
        <v>97.05</v>
      </c>
      <c r="G12" s="13"/>
      <c r="H12" s="13">
        <v>80</v>
      </c>
      <c r="I12" s="10">
        <f t="shared" si="0"/>
        <v>266.25</v>
      </c>
    </row>
    <row r="13" spans="1:9" x14ac:dyDescent="0.2">
      <c r="A13" s="19">
        <v>6</v>
      </c>
      <c r="B13" s="30" t="s">
        <v>35</v>
      </c>
      <c r="C13" s="27" t="s">
        <v>36</v>
      </c>
      <c r="D13" s="17">
        <v>96.2</v>
      </c>
      <c r="E13" s="24"/>
      <c r="F13" s="25"/>
      <c r="G13" s="26"/>
      <c r="H13" s="26">
        <v>100</v>
      </c>
      <c r="I13" s="10">
        <f t="shared" si="0"/>
        <v>196.2</v>
      </c>
    </row>
    <row r="14" spans="1:9" x14ac:dyDescent="0.2">
      <c r="A14" s="19">
        <v>7</v>
      </c>
      <c r="B14" s="31" t="s">
        <v>11</v>
      </c>
      <c r="C14" s="27" t="s">
        <v>13</v>
      </c>
      <c r="D14" s="13">
        <v>92.71</v>
      </c>
      <c r="E14" s="13">
        <v>96.26</v>
      </c>
      <c r="F14" s="13"/>
      <c r="G14" s="13"/>
      <c r="H14" s="13"/>
      <c r="I14" s="10">
        <f t="shared" si="0"/>
        <v>188.97</v>
      </c>
    </row>
    <row r="15" spans="1:9" x14ac:dyDescent="0.2">
      <c r="A15" s="19">
        <v>8</v>
      </c>
      <c r="B15" s="31" t="s">
        <v>38</v>
      </c>
      <c r="C15" s="27" t="s">
        <v>36</v>
      </c>
      <c r="D15" s="13">
        <v>87.82</v>
      </c>
      <c r="E15" s="13"/>
      <c r="F15" s="13"/>
      <c r="G15" s="13"/>
      <c r="H15" s="13">
        <v>75</v>
      </c>
      <c r="I15" s="10">
        <f t="shared" si="0"/>
        <v>162.82</v>
      </c>
    </row>
    <row r="16" spans="1:9" x14ac:dyDescent="0.2">
      <c r="A16" s="19">
        <v>9</v>
      </c>
      <c r="B16" s="31" t="s">
        <v>41</v>
      </c>
      <c r="C16" s="4" t="s">
        <v>19</v>
      </c>
      <c r="D16" s="13">
        <v>87.29</v>
      </c>
      <c r="E16" s="13"/>
      <c r="F16" s="13"/>
      <c r="G16" s="13"/>
      <c r="H16" s="13">
        <v>55</v>
      </c>
      <c r="I16" s="10">
        <f t="shared" si="0"/>
        <v>142.29000000000002</v>
      </c>
    </row>
    <row r="17" spans="1:9" ht="15" x14ac:dyDescent="0.25">
      <c r="A17" s="19">
        <v>10</v>
      </c>
      <c r="B17" s="37" t="s">
        <v>46</v>
      </c>
      <c r="C17" s="36" t="s">
        <v>36</v>
      </c>
      <c r="D17" s="13">
        <v>81.83</v>
      </c>
      <c r="E17" s="13"/>
      <c r="F17" s="13"/>
      <c r="G17" s="13"/>
      <c r="H17" s="13">
        <v>60</v>
      </c>
      <c r="I17" s="10">
        <f t="shared" si="0"/>
        <v>141.82999999999998</v>
      </c>
    </row>
    <row r="18" spans="1:9" s="15" customFormat="1" ht="15" x14ac:dyDescent="0.25">
      <c r="A18" s="19">
        <v>11</v>
      </c>
      <c r="B18" s="37" t="s">
        <v>187</v>
      </c>
      <c r="C18" s="36"/>
      <c r="D18" s="13"/>
      <c r="E18" s="13"/>
      <c r="F18" s="13"/>
      <c r="G18" s="13">
        <v>100</v>
      </c>
      <c r="H18" s="13"/>
      <c r="I18" s="10">
        <f t="shared" si="0"/>
        <v>100</v>
      </c>
    </row>
    <row r="19" spans="1:9" s="14" customFormat="1" x14ac:dyDescent="0.2">
      <c r="A19" s="19">
        <v>12</v>
      </c>
      <c r="B19" s="30" t="s">
        <v>31</v>
      </c>
      <c r="C19" s="27" t="s">
        <v>32</v>
      </c>
      <c r="D19" s="10">
        <v>100</v>
      </c>
      <c r="E19" s="16"/>
      <c r="F19" s="10"/>
      <c r="G19" s="10"/>
      <c r="H19" s="23"/>
      <c r="I19" s="10">
        <f t="shared" ref="I19:I20" si="1">SUM(D19:H19)</f>
        <v>100</v>
      </c>
    </row>
    <row r="20" spans="1:9" ht="15" x14ac:dyDescent="0.25">
      <c r="A20" s="19">
        <v>13</v>
      </c>
      <c r="B20" s="37" t="s">
        <v>155</v>
      </c>
      <c r="C20" s="36" t="s">
        <v>156</v>
      </c>
      <c r="D20" s="12"/>
      <c r="E20" s="13">
        <v>97.93</v>
      </c>
      <c r="F20" s="13"/>
      <c r="G20" s="13"/>
      <c r="H20" s="13"/>
      <c r="I20" s="10">
        <f t="shared" si="1"/>
        <v>97.93</v>
      </c>
    </row>
    <row r="21" spans="1:9" x14ac:dyDescent="0.2">
      <c r="A21" s="19">
        <v>14</v>
      </c>
      <c r="B21" s="31" t="s">
        <v>188</v>
      </c>
      <c r="C21" s="4" t="s">
        <v>13</v>
      </c>
      <c r="D21" s="12"/>
      <c r="E21" s="12"/>
      <c r="F21" s="12"/>
      <c r="G21" s="13">
        <v>97.41</v>
      </c>
      <c r="H21" s="13"/>
      <c r="I21" s="10">
        <f>SUM(D21:H21)</f>
        <v>97.41</v>
      </c>
    </row>
    <row r="22" spans="1:9" x14ac:dyDescent="0.2">
      <c r="A22" s="19">
        <v>15</v>
      </c>
      <c r="B22" s="30" t="s">
        <v>33</v>
      </c>
      <c r="C22" s="27" t="s">
        <v>34</v>
      </c>
      <c r="D22" s="17">
        <v>96.81</v>
      </c>
      <c r="E22" s="17"/>
      <c r="F22" s="17"/>
      <c r="G22" s="23"/>
      <c r="H22" s="10"/>
      <c r="I22" s="10">
        <f t="shared" ref="I22:I36" si="2">SUM(D22:H22)</f>
        <v>96.81</v>
      </c>
    </row>
    <row r="23" spans="1:9" ht="15" x14ac:dyDescent="0.25">
      <c r="A23" s="19">
        <v>16</v>
      </c>
      <c r="B23" s="37" t="s">
        <v>157</v>
      </c>
      <c r="C23" s="36" t="s">
        <v>156</v>
      </c>
      <c r="D23" s="12"/>
      <c r="E23" s="13">
        <v>95.4</v>
      </c>
      <c r="F23" s="13"/>
      <c r="G23" s="13"/>
      <c r="H23" s="13"/>
      <c r="I23" s="10">
        <f>SUM(D23:H23)</f>
        <v>95.4</v>
      </c>
    </row>
    <row r="24" spans="1:9" ht="15" x14ac:dyDescent="0.25">
      <c r="A24" s="19">
        <v>17</v>
      </c>
      <c r="B24" s="37" t="s">
        <v>158</v>
      </c>
      <c r="C24" s="36" t="s">
        <v>34</v>
      </c>
      <c r="D24" s="12"/>
      <c r="E24" s="13">
        <v>92.47</v>
      </c>
      <c r="F24" s="13"/>
      <c r="G24" s="13"/>
      <c r="H24" s="13"/>
      <c r="I24" s="10">
        <f>SUM(D24:H24)</f>
        <v>92.47</v>
      </c>
    </row>
    <row r="25" spans="1:9" x14ac:dyDescent="0.2">
      <c r="A25" s="19">
        <v>18</v>
      </c>
      <c r="B25" s="31" t="s">
        <v>195</v>
      </c>
      <c r="C25" s="31" t="s">
        <v>32</v>
      </c>
      <c r="D25" s="12"/>
      <c r="E25" s="12"/>
      <c r="F25" s="12"/>
      <c r="G25" s="12"/>
      <c r="H25" s="13">
        <v>90</v>
      </c>
      <c r="I25" s="10">
        <f>SUM(D25:H25)</f>
        <v>90</v>
      </c>
    </row>
    <row r="26" spans="1:9" x14ac:dyDescent="0.2">
      <c r="A26" s="19">
        <v>19</v>
      </c>
      <c r="B26" s="31" t="s">
        <v>189</v>
      </c>
      <c r="C26" s="4" t="s">
        <v>55</v>
      </c>
      <c r="D26" s="12"/>
      <c r="E26" s="12"/>
      <c r="F26" s="12"/>
      <c r="G26" s="13">
        <v>89.9</v>
      </c>
      <c r="H26" s="13"/>
      <c r="I26" s="10">
        <f>SUM(D26:H26)</f>
        <v>89.9</v>
      </c>
    </row>
    <row r="27" spans="1:9" x14ac:dyDescent="0.2">
      <c r="A27" s="19">
        <v>20</v>
      </c>
      <c r="B27" s="31" t="s">
        <v>10</v>
      </c>
      <c r="C27" s="4" t="s">
        <v>17</v>
      </c>
      <c r="D27" s="13">
        <v>88.79</v>
      </c>
      <c r="E27" s="13"/>
      <c r="F27" s="13"/>
      <c r="G27" s="13"/>
      <c r="H27" s="13"/>
      <c r="I27" s="10">
        <f t="shared" si="2"/>
        <v>88.79</v>
      </c>
    </row>
    <row r="28" spans="1:9" x14ac:dyDescent="0.2">
      <c r="A28" s="19">
        <v>21</v>
      </c>
      <c r="B28" s="31" t="s">
        <v>39</v>
      </c>
      <c r="C28" s="4" t="s">
        <v>40</v>
      </c>
      <c r="D28" s="13">
        <v>87.59</v>
      </c>
      <c r="E28" s="13"/>
      <c r="F28" s="13"/>
      <c r="G28" s="13"/>
      <c r="H28" s="13"/>
      <c r="I28" s="10">
        <f t="shared" si="2"/>
        <v>87.59</v>
      </c>
    </row>
    <row r="29" spans="1:9" x14ac:dyDescent="0.2">
      <c r="A29" s="19">
        <v>22</v>
      </c>
      <c r="B29" s="31" t="s">
        <v>42</v>
      </c>
      <c r="C29" s="4"/>
      <c r="D29" s="13">
        <v>87.01</v>
      </c>
      <c r="E29" s="13"/>
      <c r="F29" s="13"/>
      <c r="G29" s="13"/>
      <c r="H29" s="13"/>
      <c r="I29" s="10">
        <f t="shared" si="2"/>
        <v>87.01</v>
      </c>
    </row>
    <row r="30" spans="1:9" ht="15" x14ac:dyDescent="0.25">
      <c r="A30" s="19">
        <v>23</v>
      </c>
      <c r="B30" s="31" t="s">
        <v>175</v>
      </c>
      <c r="C30" s="36" t="s">
        <v>36</v>
      </c>
      <c r="D30" s="12"/>
      <c r="E30" s="12"/>
      <c r="F30" s="13">
        <v>86.39</v>
      </c>
      <c r="G30" s="13"/>
      <c r="H30" s="13"/>
      <c r="I30" s="10">
        <f>SUM(D30:H30)</f>
        <v>86.39</v>
      </c>
    </row>
    <row r="31" spans="1:9" x14ac:dyDescent="0.2">
      <c r="A31" s="19">
        <v>24</v>
      </c>
      <c r="B31" s="31" t="s">
        <v>43</v>
      </c>
      <c r="C31" s="4" t="s">
        <v>40</v>
      </c>
      <c r="D31" s="13">
        <v>85.71</v>
      </c>
      <c r="E31" s="13"/>
      <c r="F31" s="13"/>
      <c r="G31" s="13"/>
      <c r="H31" s="13"/>
      <c r="I31" s="10">
        <f t="shared" si="2"/>
        <v>85.71</v>
      </c>
    </row>
    <row r="32" spans="1:9" x14ac:dyDescent="0.2">
      <c r="A32" s="19">
        <v>25</v>
      </c>
      <c r="B32" s="31" t="s">
        <v>159</v>
      </c>
      <c r="C32" s="4"/>
      <c r="D32" s="12"/>
      <c r="E32" s="13">
        <v>82.93</v>
      </c>
      <c r="F32" s="13"/>
      <c r="G32" s="13"/>
      <c r="H32" s="13"/>
      <c r="I32" s="10">
        <f>SUM(D32:H32)</f>
        <v>82.93</v>
      </c>
    </row>
    <row r="33" spans="1:9" ht="15" x14ac:dyDescent="0.25">
      <c r="A33" s="19">
        <v>26</v>
      </c>
      <c r="B33" s="37" t="s">
        <v>45</v>
      </c>
      <c r="C33" s="36" t="s">
        <v>13</v>
      </c>
      <c r="D33" s="13">
        <v>82.1</v>
      </c>
      <c r="E33" s="13"/>
      <c r="F33" s="13"/>
      <c r="G33" s="13"/>
      <c r="H33" s="13"/>
      <c r="I33" s="10">
        <f t="shared" si="2"/>
        <v>82.1</v>
      </c>
    </row>
    <row r="34" spans="1:9" ht="15" x14ac:dyDescent="0.25">
      <c r="A34" s="19">
        <v>27</v>
      </c>
      <c r="B34" s="37" t="s">
        <v>48</v>
      </c>
      <c r="C34" s="36" t="s">
        <v>19</v>
      </c>
      <c r="D34" s="13">
        <v>76.569999999999993</v>
      </c>
      <c r="E34" s="13"/>
      <c r="F34" s="13"/>
      <c r="G34" s="13"/>
      <c r="H34" s="13"/>
      <c r="I34" s="10">
        <f t="shared" si="2"/>
        <v>76.569999999999993</v>
      </c>
    </row>
    <row r="35" spans="1:9" x14ac:dyDescent="0.2">
      <c r="A35" s="19">
        <v>28</v>
      </c>
      <c r="B35" s="31" t="s">
        <v>190</v>
      </c>
      <c r="C35" s="4" t="s">
        <v>55</v>
      </c>
      <c r="D35" s="12"/>
      <c r="E35" s="12"/>
      <c r="F35" s="12"/>
      <c r="G35" s="13">
        <v>73.09</v>
      </c>
      <c r="H35" s="13"/>
      <c r="I35" s="10">
        <f t="shared" si="2"/>
        <v>73.09</v>
      </c>
    </row>
    <row r="36" spans="1:9" x14ac:dyDescent="0.2">
      <c r="A36" s="19">
        <v>29</v>
      </c>
      <c r="B36" s="31" t="s">
        <v>196</v>
      </c>
      <c r="C36" s="31" t="s">
        <v>32</v>
      </c>
      <c r="D36" s="12"/>
      <c r="E36" s="12"/>
      <c r="F36" s="12"/>
      <c r="G36" s="12"/>
      <c r="H36" s="13">
        <v>70</v>
      </c>
      <c r="I36" s="10">
        <f t="shared" si="2"/>
        <v>70</v>
      </c>
    </row>
  </sheetData>
  <pageMargins left="0.7" right="0.7" top="0.75" bottom="0.75" header="0.3" footer="0.3"/>
  <pageSetup paperSize="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01B3"/>
  </sheetPr>
  <dimension ref="A5:J13"/>
  <sheetViews>
    <sheetView workbookViewId="0">
      <selection activeCell="T14" sqref="T14"/>
    </sheetView>
  </sheetViews>
  <sheetFormatPr defaultRowHeight="12.75" x14ac:dyDescent="0.2"/>
  <cols>
    <col min="1" max="1" width="7.140625" style="15" bestFit="1" customWidth="1"/>
    <col min="2" max="2" width="26.28515625" style="15" customWidth="1"/>
    <col min="3" max="3" width="24.7109375" style="15" bestFit="1" customWidth="1"/>
    <col min="4" max="4" width="12.140625" style="15" customWidth="1"/>
    <col min="5" max="5" width="9.140625" style="11"/>
    <col min="6" max="6" width="10" style="11" customWidth="1"/>
    <col min="7" max="7" width="11.140625" style="11" customWidth="1"/>
    <col min="8" max="9" width="11.28515625" style="11" customWidth="1"/>
    <col min="10" max="10" width="9.140625" style="11"/>
    <col min="11" max="13" width="9.140625" style="15"/>
    <col min="14" max="14" width="15.5703125" style="15" customWidth="1"/>
    <col min="15" max="16384" width="9.140625" style="15"/>
  </cols>
  <sheetData>
    <row r="5" spans="1:10" ht="12.75" customHeight="1" x14ac:dyDescent="0.2">
      <c r="J5" s="9"/>
    </row>
    <row r="6" spans="1:10" x14ac:dyDescent="0.2">
      <c r="A6" s="20"/>
      <c r="B6" s="22" t="s">
        <v>207</v>
      </c>
      <c r="C6" s="20"/>
      <c r="D6" s="20"/>
      <c r="E6" s="21"/>
      <c r="F6" s="21"/>
      <c r="G6" s="21"/>
      <c r="H6" s="21"/>
      <c r="I6" s="21"/>
      <c r="J6" s="21"/>
    </row>
    <row r="7" spans="1:10" ht="38.25" x14ac:dyDescent="0.2">
      <c r="A7" s="7" t="s">
        <v>0</v>
      </c>
      <c r="B7" s="7" t="s">
        <v>1</v>
      </c>
      <c r="C7" s="7" t="s">
        <v>2</v>
      </c>
      <c r="D7" s="10" t="s">
        <v>98</v>
      </c>
      <c r="E7" s="10" t="s">
        <v>49</v>
      </c>
      <c r="F7" s="10" t="s">
        <v>50</v>
      </c>
      <c r="G7" s="10" t="s">
        <v>51</v>
      </c>
      <c r="H7" s="29" t="s">
        <v>52</v>
      </c>
      <c r="I7" s="10" t="s">
        <v>53</v>
      </c>
      <c r="J7" s="10" t="s">
        <v>6</v>
      </c>
    </row>
    <row r="8" spans="1:10" x14ac:dyDescent="0.2">
      <c r="A8" s="19">
        <v>1</v>
      </c>
      <c r="B8" s="27" t="s">
        <v>135</v>
      </c>
      <c r="C8" s="27" t="s">
        <v>4</v>
      </c>
      <c r="D8" s="23">
        <v>100</v>
      </c>
      <c r="E8" s="10">
        <v>100</v>
      </c>
      <c r="F8" s="16">
        <v>100</v>
      </c>
      <c r="G8" s="10">
        <v>100</v>
      </c>
      <c r="H8" s="10">
        <v>100</v>
      </c>
      <c r="I8" s="23">
        <v>100</v>
      </c>
      <c r="J8" s="10">
        <f>SUM(D8:I8)</f>
        <v>600</v>
      </c>
    </row>
    <row r="9" spans="1:10" x14ac:dyDescent="0.2">
      <c r="A9" s="19">
        <v>2</v>
      </c>
      <c r="B9" s="27" t="s">
        <v>137</v>
      </c>
      <c r="C9" s="27" t="s">
        <v>55</v>
      </c>
      <c r="D9" s="18">
        <v>75.77</v>
      </c>
      <c r="E9" s="17"/>
      <c r="F9" s="17">
        <v>93.24</v>
      </c>
      <c r="G9" s="17"/>
      <c r="H9" s="23">
        <v>93.01</v>
      </c>
      <c r="I9" s="10">
        <v>95</v>
      </c>
      <c r="J9" s="10">
        <f>SUM(D9:I9)</f>
        <v>357.02</v>
      </c>
    </row>
    <row r="10" spans="1:10" x14ac:dyDescent="0.2">
      <c r="A10" s="19">
        <v>3</v>
      </c>
      <c r="B10" s="27" t="s">
        <v>136</v>
      </c>
      <c r="C10" s="27" t="s">
        <v>55</v>
      </c>
      <c r="D10" s="18">
        <v>80.67</v>
      </c>
      <c r="E10" s="10"/>
      <c r="F10" s="16"/>
      <c r="G10" s="10"/>
      <c r="H10" s="10">
        <v>79.599999999999994</v>
      </c>
      <c r="I10" s="23"/>
      <c r="J10" s="10">
        <f t="shared" ref="J10" si="0">SUM(D10:I10)</f>
        <v>160.26999999999998</v>
      </c>
    </row>
    <row r="11" spans="1:10" ht="15" x14ac:dyDescent="0.25">
      <c r="B11" s="28"/>
      <c r="C11" s="28"/>
      <c r="D11" s="28"/>
    </row>
    <row r="12" spans="1:10" ht="15" x14ac:dyDescent="0.25">
      <c r="B12" s="28"/>
      <c r="C12" s="28"/>
      <c r="D12" s="28"/>
    </row>
    <row r="13" spans="1:10" ht="15" x14ac:dyDescent="0.25">
      <c r="B13" s="28"/>
      <c r="C13" s="28"/>
      <c r="D13" s="28"/>
    </row>
  </sheetData>
  <pageMargins left="0.7" right="0.7" top="0.75" bottom="0.75" header="0.3" footer="0.3"/>
  <pageSetup paperSize="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01B3"/>
  </sheetPr>
  <dimension ref="A5:J18"/>
  <sheetViews>
    <sheetView workbookViewId="0">
      <selection activeCell="A8" sqref="A8:A15"/>
    </sheetView>
  </sheetViews>
  <sheetFormatPr defaultRowHeight="12.75" x14ac:dyDescent="0.2"/>
  <cols>
    <col min="1" max="1" width="7.140625" style="15" bestFit="1" customWidth="1"/>
    <col min="2" max="2" width="26.28515625" style="15" customWidth="1"/>
    <col min="3" max="3" width="24.7109375" style="15" bestFit="1" customWidth="1"/>
    <col min="4" max="4" width="12.28515625" style="15" customWidth="1"/>
    <col min="5" max="5" width="9.140625" style="11"/>
    <col min="6" max="6" width="10" style="11" customWidth="1"/>
    <col min="7" max="7" width="11.140625" style="11" customWidth="1"/>
    <col min="8" max="9" width="11.28515625" style="11" customWidth="1"/>
    <col min="10" max="10" width="9.140625" style="11"/>
    <col min="11" max="13" width="9.140625" style="15"/>
    <col min="14" max="14" width="15.5703125" style="15" customWidth="1"/>
    <col min="15" max="16384" width="9.140625" style="15"/>
  </cols>
  <sheetData>
    <row r="5" spans="1:10" ht="12.75" customHeight="1" x14ac:dyDescent="0.2">
      <c r="J5" s="9"/>
    </row>
    <row r="6" spans="1:10" x14ac:dyDescent="0.2">
      <c r="A6" s="20"/>
      <c r="B6" s="22" t="s">
        <v>210</v>
      </c>
      <c r="C6" s="20"/>
      <c r="D6" s="20"/>
      <c r="E6" s="21"/>
      <c r="F6" s="21"/>
      <c r="G6" s="21"/>
      <c r="H6" s="21"/>
      <c r="I6" s="21"/>
      <c r="J6" s="21"/>
    </row>
    <row r="7" spans="1:10" ht="38.25" x14ac:dyDescent="0.2">
      <c r="A7" s="7" t="s">
        <v>0</v>
      </c>
      <c r="B7" s="7" t="s">
        <v>1</v>
      </c>
      <c r="C7" s="7" t="s">
        <v>2</v>
      </c>
      <c r="D7" s="10" t="s">
        <v>98</v>
      </c>
      <c r="E7" s="10" t="s">
        <v>49</v>
      </c>
      <c r="F7" s="10" t="s">
        <v>50</v>
      </c>
      <c r="G7" s="10" t="s">
        <v>51</v>
      </c>
      <c r="H7" s="29" t="s">
        <v>52</v>
      </c>
      <c r="I7" s="10" t="s">
        <v>53</v>
      </c>
      <c r="J7" s="10" t="s">
        <v>6</v>
      </c>
    </row>
    <row r="8" spans="1:10" x14ac:dyDescent="0.2">
      <c r="A8" s="19">
        <v>1</v>
      </c>
      <c r="B8" s="27" t="s">
        <v>138</v>
      </c>
      <c r="C8" s="27" t="s">
        <v>3</v>
      </c>
      <c r="D8" s="18">
        <v>100</v>
      </c>
      <c r="E8" s="10">
        <v>100</v>
      </c>
      <c r="F8" s="16">
        <v>97.76</v>
      </c>
      <c r="G8" s="10">
        <v>100</v>
      </c>
      <c r="H8" s="10">
        <v>91.96</v>
      </c>
      <c r="I8" s="23">
        <v>100</v>
      </c>
      <c r="J8" s="10">
        <f t="shared" ref="J8:J14" si="0">SUM(D8:I8)</f>
        <v>589.72</v>
      </c>
    </row>
    <row r="9" spans="1:10" x14ac:dyDescent="0.2">
      <c r="A9" s="19">
        <v>2</v>
      </c>
      <c r="B9" s="27" t="s">
        <v>140</v>
      </c>
      <c r="C9" s="27" t="s">
        <v>55</v>
      </c>
      <c r="D9" s="13">
        <v>92.36</v>
      </c>
      <c r="E9" s="17"/>
      <c r="F9" s="17">
        <v>100</v>
      </c>
      <c r="G9" s="17">
        <v>92.8</v>
      </c>
      <c r="H9" s="23">
        <v>100</v>
      </c>
      <c r="I9" s="10">
        <v>95</v>
      </c>
      <c r="J9" s="10">
        <f t="shared" si="0"/>
        <v>480.16</v>
      </c>
    </row>
    <row r="10" spans="1:10" x14ac:dyDescent="0.2">
      <c r="A10" s="19">
        <v>3</v>
      </c>
      <c r="B10" s="27" t="s">
        <v>139</v>
      </c>
      <c r="C10" s="27" t="s">
        <v>3</v>
      </c>
      <c r="D10" s="18">
        <v>93.38</v>
      </c>
      <c r="E10" s="10">
        <v>99.96</v>
      </c>
      <c r="F10" s="16">
        <v>94.51</v>
      </c>
      <c r="G10" s="10"/>
      <c r="H10" s="10"/>
      <c r="I10" s="23">
        <v>90</v>
      </c>
      <c r="J10" s="10">
        <f t="shared" si="0"/>
        <v>377.84999999999997</v>
      </c>
    </row>
    <row r="11" spans="1:10" x14ac:dyDescent="0.2">
      <c r="A11" s="19">
        <v>4</v>
      </c>
      <c r="B11" s="27" t="s">
        <v>144</v>
      </c>
      <c r="C11" s="27" t="s">
        <v>55</v>
      </c>
      <c r="D11" s="6">
        <v>72.650000000000006</v>
      </c>
      <c r="E11" s="13"/>
      <c r="F11" s="13">
        <v>88.6</v>
      </c>
      <c r="G11" s="13">
        <v>86.04</v>
      </c>
      <c r="H11" s="13">
        <v>86.55</v>
      </c>
      <c r="I11" s="12"/>
      <c r="J11" s="10">
        <f t="shared" si="0"/>
        <v>333.84000000000003</v>
      </c>
    </row>
    <row r="12" spans="1:10" x14ac:dyDescent="0.2">
      <c r="A12" s="19">
        <v>5</v>
      </c>
      <c r="B12" s="27" t="s">
        <v>141</v>
      </c>
      <c r="C12" s="27" t="s">
        <v>55</v>
      </c>
      <c r="D12" s="10">
        <v>83.73</v>
      </c>
      <c r="E12" s="17"/>
      <c r="F12" s="24">
        <v>92.86</v>
      </c>
      <c r="G12" s="25"/>
      <c r="H12" s="26">
        <v>91.28</v>
      </c>
      <c r="I12" s="26"/>
      <c r="J12" s="10">
        <f t="shared" si="0"/>
        <v>267.87</v>
      </c>
    </row>
    <row r="13" spans="1:10" x14ac:dyDescent="0.2">
      <c r="A13" s="19">
        <v>6</v>
      </c>
      <c r="B13" s="27" t="s">
        <v>143</v>
      </c>
      <c r="C13" s="27" t="s">
        <v>3</v>
      </c>
      <c r="D13" s="6">
        <v>81.42</v>
      </c>
      <c r="E13" s="13"/>
      <c r="F13" s="13"/>
      <c r="G13" s="12"/>
      <c r="H13" s="13">
        <v>98.51</v>
      </c>
      <c r="I13" s="12"/>
      <c r="J13" s="10">
        <f t="shared" si="0"/>
        <v>179.93</v>
      </c>
    </row>
    <row r="14" spans="1:10" x14ac:dyDescent="0.2">
      <c r="A14" s="19">
        <v>7</v>
      </c>
      <c r="B14" s="31" t="s">
        <v>145</v>
      </c>
      <c r="C14" s="38" t="s">
        <v>87</v>
      </c>
      <c r="D14" s="27"/>
      <c r="E14" s="13">
        <v>95.85</v>
      </c>
      <c r="F14" s="13"/>
      <c r="G14" s="12"/>
      <c r="H14" s="13"/>
      <c r="I14" s="12"/>
      <c r="J14" s="10">
        <f t="shared" si="0"/>
        <v>95.85</v>
      </c>
    </row>
    <row r="15" spans="1:10" x14ac:dyDescent="0.2">
      <c r="A15" s="19">
        <v>8</v>
      </c>
      <c r="B15" s="27" t="s">
        <v>142</v>
      </c>
      <c r="C15" s="27" t="s">
        <v>3</v>
      </c>
      <c r="D15" s="6">
        <v>83.07</v>
      </c>
      <c r="E15" s="13"/>
      <c r="F15" s="13"/>
      <c r="G15" s="12"/>
      <c r="H15" s="13"/>
      <c r="I15" s="12"/>
      <c r="J15" s="10">
        <f t="shared" ref="J15" si="1">SUM(D15:I15)</f>
        <v>83.07</v>
      </c>
    </row>
    <row r="16" spans="1:10" ht="15" x14ac:dyDescent="0.25">
      <c r="B16" s="28"/>
      <c r="C16" s="28"/>
      <c r="D16" s="28"/>
    </row>
    <row r="17" spans="2:4" ht="15" x14ac:dyDescent="0.25">
      <c r="B17" s="28"/>
      <c r="C17" s="28"/>
      <c r="D17" s="28"/>
    </row>
    <row r="18" spans="2:4" ht="15" x14ac:dyDescent="0.25">
      <c r="B18" s="28"/>
      <c r="C18" s="28"/>
      <c r="D18" s="28"/>
    </row>
  </sheetData>
  <pageMargins left="0.7" right="0.7" top="0.75" bottom="0.75" header="0.3" footer="0.3"/>
  <pageSetup paperSize="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F01B3"/>
  </sheetPr>
  <dimension ref="A5:J18"/>
  <sheetViews>
    <sheetView workbookViewId="0">
      <selection activeCell="M18" sqref="M18"/>
    </sheetView>
  </sheetViews>
  <sheetFormatPr defaultRowHeight="12.75" x14ac:dyDescent="0.2"/>
  <cols>
    <col min="1" max="1" width="7.140625" style="15" bestFit="1" customWidth="1"/>
    <col min="2" max="2" width="26.28515625" style="15" customWidth="1"/>
    <col min="3" max="3" width="26" style="15" customWidth="1"/>
    <col min="4" max="4" width="12.28515625" style="15" customWidth="1"/>
    <col min="5" max="5" width="9.140625" style="11"/>
    <col min="6" max="6" width="10" style="11" customWidth="1"/>
    <col min="7" max="7" width="11.140625" style="11" customWidth="1"/>
    <col min="8" max="9" width="11.28515625" style="11" customWidth="1"/>
    <col min="10" max="10" width="9.140625" style="11"/>
    <col min="11" max="13" width="9.140625" style="15"/>
    <col min="14" max="14" width="15.5703125" style="15" customWidth="1"/>
    <col min="15" max="16384" width="9.140625" style="15"/>
  </cols>
  <sheetData>
    <row r="5" spans="1:10" ht="12.75" customHeight="1" x14ac:dyDescent="0.2">
      <c r="J5" s="9"/>
    </row>
    <row r="6" spans="1:10" x14ac:dyDescent="0.2">
      <c r="A6" s="20"/>
      <c r="B6" s="22" t="s">
        <v>8</v>
      </c>
      <c r="C6" s="20"/>
      <c r="D6" s="20"/>
      <c r="E6" s="21"/>
      <c r="F6" s="21"/>
      <c r="G6" s="21"/>
      <c r="H6" s="21"/>
      <c r="I6" s="21"/>
      <c r="J6" s="21"/>
    </row>
    <row r="7" spans="1:10" ht="38.25" x14ac:dyDescent="0.2">
      <c r="A7" s="7" t="s">
        <v>0</v>
      </c>
      <c r="B7" s="7" t="s">
        <v>1</v>
      </c>
      <c r="C7" s="7" t="s">
        <v>2</v>
      </c>
      <c r="D7" s="10" t="s">
        <v>98</v>
      </c>
      <c r="E7" s="10" t="s">
        <v>49</v>
      </c>
      <c r="F7" s="10" t="s">
        <v>50</v>
      </c>
      <c r="G7" s="10" t="s">
        <v>51</v>
      </c>
      <c r="H7" s="29" t="s">
        <v>52</v>
      </c>
      <c r="I7" s="10" t="s">
        <v>53</v>
      </c>
      <c r="J7" s="10" t="s">
        <v>6</v>
      </c>
    </row>
    <row r="8" spans="1:10" x14ac:dyDescent="0.2">
      <c r="A8" s="19">
        <v>1</v>
      </c>
      <c r="B8" s="27" t="s">
        <v>146</v>
      </c>
      <c r="C8" s="27" t="s">
        <v>55</v>
      </c>
      <c r="D8" s="13">
        <v>100</v>
      </c>
      <c r="E8" s="10">
        <v>74.56</v>
      </c>
      <c r="F8" s="16">
        <v>100</v>
      </c>
      <c r="G8" s="10">
        <v>100</v>
      </c>
      <c r="H8" s="10">
        <v>100</v>
      </c>
      <c r="I8" s="23">
        <v>100</v>
      </c>
      <c r="J8" s="10">
        <f>SUM(D8:I8)</f>
        <v>574.55999999999995</v>
      </c>
    </row>
    <row r="9" spans="1:10" x14ac:dyDescent="0.2">
      <c r="A9" s="19">
        <v>2</v>
      </c>
      <c r="B9" s="31" t="s">
        <v>153</v>
      </c>
      <c r="C9" s="38" t="s">
        <v>87</v>
      </c>
      <c r="D9" s="27"/>
      <c r="E9" s="13">
        <v>61.51</v>
      </c>
      <c r="F9" s="13">
        <v>81.66</v>
      </c>
      <c r="G9" s="12"/>
      <c r="H9" s="12"/>
      <c r="I9" s="12"/>
      <c r="J9" s="10">
        <f>SUM(D9:I9)</f>
        <v>143.16999999999999</v>
      </c>
    </row>
    <row r="10" spans="1:10" x14ac:dyDescent="0.2">
      <c r="A10" s="19">
        <v>3</v>
      </c>
      <c r="B10" s="31" t="s">
        <v>151</v>
      </c>
      <c r="C10" s="27"/>
      <c r="D10" s="27"/>
      <c r="E10" s="13">
        <v>100</v>
      </c>
      <c r="F10" s="12"/>
      <c r="G10" s="12"/>
      <c r="H10" s="12"/>
      <c r="I10" s="12"/>
      <c r="J10" s="10">
        <f>SUM(D10:I10)</f>
        <v>100</v>
      </c>
    </row>
    <row r="11" spans="1:10" x14ac:dyDescent="0.2">
      <c r="A11" s="19">
        <v>4</v>
      </c>
      <c r="B11" s="27" t="s">
        <v>147</v>
      </c>
      <c r="C11" s="27" t="s">
        <v>5</v>
      </c>
      <c r="D11" s="13">
        <v>89.43</v>
      </c>
      <c r="E11" s="10"/>
      <c r="F11" s="16"/>
      <c r="G11" s="10"/>
      <c r="H11" s="10"/>
      <c r="I11" s="23"/>
      <c r="J11" s="10">
        <f t="shared" ref="J11:J16" si="0">SUM(D11:I11)</f>
        <v>89.43</v>
      </c>
    </row>
    <row r="12" spans="1:10" x14ac:dyDescent="0.2">
      <c r="A12" s="19">
        <v>5</v>
      </c>
      <c r="B12" s="27" t="s">
        <v>148</v>
      </c>
      <c r="C12" s="27" t="s">
        <v>5</v>
      </c>
      <c r="D12" s="13">
        <v>86.87</v>
      </c>
      <c r="E12" s="17"/>
      <c r="F12" s="17"/>
      <c r="G12" s="17"/>
      <c r="H12" s="23"/>
      <c r="I12" s="10"/>
      <c r="J12" s="10">
        <f t="shared" si="0"/>
        <v>86.87</v>
      </c>
    </row>
    <row r="13" spans="1:10" x14ac:dyDescent="0.2">
      <c r="A13" s="19">
        <v>6</v>
      </c>
      <c r="B13" s="27" t="s">
        <v>149</v>
      </c>
      <c r="C13" s="27" t="s">
        <v>91</v>
      </c>
      <c r="D13" s="13">
        <v>77.790000000000006</v>
      </c>
      <c r="E13" s="17"/>
      <c r="F13" s="24"/>
      <c r="G13" s="25"/>
      <c r="H13" s="26"/>
      <c r="I13" s="26"/>
      <c r="J13" s="10">
        <f t="shared" si="0"/>
        <v>77.790000000000006</v>
      </c>
    </row>
    <row r="14" spans="1:10" x14ac:dyDescent="0.2">
      <c r="A14" s="19">
        <v>7</v>
      </c>
      <c r="B14" s="27" t="s">
        <v>150</v>
      </c>
      <c r="C14" s="27" t="s">
        <v>5</v>
      </c>
      <c r="D14" s="6">
        <v>73.34</v>
      </c>
      <c r="E14" s="13"/>
      <c r="F14" s="12"/>
      <c r="G14" s="12"/>
      <c r="H14" s="12"/>
      <c r="I14" s="12"/>
      <c r="J14" s="10">
        <f t="shared" si="0"/>
        <v>73.34</v>
      </c>
    </row>
    <row r="15" spans="1:10" x14ac:dyDescent="0.2">
      <c r="A15" s="19">
        <v>8</v>
      </c>
      <c r="B15" s="31" t="s">
        <v>152</v>
      </c>
      <c r="C15" s="31" t="s">
        <v>86</v>
      </c>
      <c r="D15" s="4"/>
      <c r="E15" s="13">
        <v>65.790000000000006</v>
      </c>
      <c r="F15" s="12"/>
      <c r="G15" s="12"/>
      <c r="H15" s="12"/>
      <c r="I15" s="12"/>
      <c r="J15" s="10">
        <f t="shared" si="0"/>
        <v>65.790000000000006</v>
      </c>
    </row>
    <row r="16" spans="1:10" ht="15" x14ac:dyDescent="0.25">
      <c r="A16" s="19">
        <v>9</v>
      </c>
      <c r="B16" s="36" t="s">
        <v>182</v>
      </c>
      <c r="C16" s="36"/>
      <c r="D16" s="36"/>
      <c r="E16" s="12"/>
      <c r="F16" s="12"/>
      <c r="G16" s="12"/>
      <c r="H16" s="13">
        <v>63.14</v>
      </c>
      <c r="I16" s="12"/>
      <c r="J16" s="10">
        <f t="shared" si="0"/>
        <v>63.14</v>
      </c>
    </row>
    <row r="17" spans="2:4" ht="15" x14ac:dyDescent="0.25">
      <c r="B17" s="28"/>
      <c r="C17" s="28"/>
      <c r="D17" s="28"/>
    </row>
    <row r="18" spans="2:4" ht="15" x14ac:dyDescent="0.25">
      <c r="B18" s="28"/>
      <c r="C18" s="28"/>
      <c r="D18" s="28"/>
    </row>
  </sheetData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1"/>
  <sheetViews>
    <sheetView workbookViewId="0">
      <selection activeCell="P17" sqref="P17"/>
    </sheetView>
  </sheetViews>
  <sheetFormatPr defaultRowHeight="12.75" x14ac:dyDescent="0.2"/>
  <cols>
    <col min="1" max="1" width="7.140625" style="3" bestFit="1" customWidth="1"/>
    <col min="2" max="2" width="25.5703125" style="3" customWidth="1"/>
    <col min="3" max="3" width="23.140625" style="3" customWidth="1"/>
    <col min="4" max="4" width="9.140625" style="3"/>
    <col min="5" max="5" width="10.42578125" style="3" customWidth="1"/>
    <col min="6" max="6" width="10.7109375" style="3" customWidth="1"/>
    <col min="7" max="7" width="11.140625" style="3" customWidth="1"/>
    <col min="8" max="8" width="11.140625" style="15" customWidth="1"/>
    <col min="9" max="9" width="9.140625" style="11"/>
    <col min="10" max="16384" width="9.140625" style="3"/>
  </cols>
  <sheetData>
    <row r="1" spans="1:9" s="15" customFormat="1" x14ac:dyDescent="0.2">
      <c r="I1" s="11"/>
    </row>
    <row r="2" spans="1:9" s="15" customFormat="1" x14ac:dyDescent="0.2">
      <c r="I2" s="11"/>
    </row>
    <row r="3" spans="1:9" s="15" customFormat="1" x14ac:dyDescent="0.2">
      <c r="I3" s="11"/>
    </row>
    <row r="4" spans="1:9" s="15" customFormat="1" x14ac:dyDescent="0.2">
      <c r="I4" s="11"/>
    </row>
    <row r="6" spans="1:9" x14ac:dyDescent="0.2">
      <c r="A6" s="4"/>
      <c r="B6" s="22" t="s">
        <v>14</v>
      </c>
      <c r="C6" s="4"/>
      <c r="D6" s="4"/>
      <c r="E6" s="4"/>
      <c r="F6" s="4"/>
      <c r="G6" s="4"/>
      <c r="H6" s="4"/>
      <c r="I6" s="12"/>
    </row>
    <row r="7" spans="1:9" ht="38.25" x14ac:dyDescent="0.2">
      <c r="A7" s="7" t="s">
        <v>0</v>
      </c>
      <c r="B7" s="7" t="s">
        <v>1</v>
      </c>
      <c r="C7" s="7" t="s">
        <v>2</v>
      </c>
      <c r="D7" s="10" t="s">
        <v>49</v>
      </c>
      <c r="E7" s="10" t="s">
        <v>50</v>
      </c>
      <c r="F7" s="10" t="s">
        <v>51</v>
      </c>
      <c r="G7" s="29" t="s">
        <v>52</v>
      </c>
      <c r="H7" s="10" t="s">
        <v>53</v>
      </c>
      <c r="I7" s="10" t="s">
        <v>6</v>
      </c>
    </row>
    <row r="8" spans="1:9" x14ac:dyDescent="0.2">
      <c r="A8" s="19">
        <v>1</v>
      </c>
      <c r="B8" s="31" t="s">
        <v>161</v>
      </c>
      <c r="C8" s="38"/>
      <c r="D8" s="38"/>
      <c r="E8" s="10">
        <v>96.28</v>
      </c>
      <c r="F8" s="10">
        <v>100</v>
      </c>
      <c r="G8" s="10">
        <v>100</v>
      </c>
      <c r="H8" s="10">
        <v>95</v>
      </c>
      <c r="I8" s="18">
        <f>SUM(D8:H8)</f>
        <v>391.28</v>
      </c>
    </row>
    <row r="9" spans="1:9" s="15" customFormat="1" x14ac:dyDescent="0.2">
      <c r="A9" s="19">
        <v>2</v>
      </c>
      <c r="B9" s="30" t="s">
        <v>73</v>
      </c>
      <c r="C9" s="30" t="s">
        <v>28</v>
      </c>
      <c r="D9" s="18">
        <v>96.94</v>
      </c>
      <c r="E9" s="18">
        <v>100</v>
      </c>
      <c r="F9" s="18"/>
      <c r="G9" s="10"/>
      <c r="H9" s="10">
        <v>85</v>
      </c>
      <c r="I9" s="18">
        <f t="shared" ref="I9:I14" si="0">SUM(D9:H9)</f>
        <v>281.94</v>
      </c>
    </row>
    <row r="10" spans="1:9" x14ac:dyDescent="0.2">
      <c r="A10" s="19">
        <v>3</v>
      </c>
      <c r="B10" s="30" t="s">
        <v>57</v>
      </c>
      <c r="C10" s="30"/>
      <c r="D10" s="18">
        <v>86.06</v>
      </c>
      <c r="E10" s="18">
        <v>91.54</v>
      </c>
      <c r="F10" s="18"/>
      <c r="G10" s="10"/>
      <c r="H10" s="10">
        <v>70</v>
      </c>
      <c r="I10" s="18">
        <f>SUM(D10:H10)</f>
        <v>247.60000000000002</v>
      </c>
    </row>
    <row r="11" spans="1:9" x14ac:dyDescent="0.2">
      <c r="A11" s="19">
        <v>4</v>
      </c>
      <c r="B11" s="31" t="s">
        <v>23</v>
      </c>
      <c r="C11" s="38" t="s">
        <v>87</v>
      </c>
      <c r="D11" s="34">
        <v>73.33</v>
      </c>
      <c r="E11" s="10">
        <v>84.94</v>
      </c>
      <c r="F11" s="31"/>
      <c r="G11" s="31"/>
      <c r="H11" s="10">
        <v>45</v>
      </c>
      <c r="I11" s="18">
        <f>SUM(D11:H11)</f>
        <v>203.26999999999998</v>
      </c>
    </row>
    <row r="12" spans="1:9" s="15" customFormat="1" x14ac:dyDescent="0.2">
      <c r="A12" s="19">
        <v>5</v>
      </c>
      <c r="B12" s="30" t="s">
        <v>77</v>
      </c>
      <c r="C12" s="30" t="s">
        <v>19</v>
      </c>
      <c r="D12" s="18">
        <v>89.6</v>
      </c>
      <c r="E12" s="18">
        <v>96.11</v>
      </c>
      <c r="F12" s="18"/>
      <c r="G12" s="10"/>
      <c r="H12" s="10"/>
      <c r="I12" s="18">
        <f t="shared" si="0"/>
        <v>185.70999999999998</v>
      </c>
    </row>
    <row r="13" spans="1:9" x14ac:dyDescent="0.2">
      <c r="A13" s="19">
        <v>6</v>
      </c>
      <c r="B13" s="31" t="s">
        <v>160</v>
      </c>
      <c r="C13" s="38"/>
      <c r="D13" s="38"/>
      <c r="E13" s="10">
        <v>99.9</v>
      </c>
      <c r="F13" s="4"/>
      <c r="G13" s="31"/>
      <c r="H13" s="10">
        <v>90</v>
      </c>
      <c r="I13" s="18">
        <f>SUM(D13:H13)</f>
        <v>189.9</v>
      </c>
    </row>
    <row r="14" spans="1:9" s="15" customFormat="1" x14ac:dyDescent="0.2">
      <c r="A14" s="19">
        <v>7</v>
      </c>
      <c r="B14" s="30" t="s">
        <v>154</v>
      </c>
      <c r="C14" s="30"/>
      <c r="D14" s="10">
        <v>80.19</v>
      </c>
      <c r="E14" s="10">
        <v>87.3</v>
      </c>
      <c r="F14" s="31"/>
      <c r="G14" s="31"/>
      <c r="H14" s="10"/>
      <c r="I14" s="18">
        <f t="shared" si="0"/>
        <v>167.49</v>
      </c>
    </row>
    <row r="15" spans="1:9" s="15" customFormat="1" x14ac:dyDescent="0.2">
      <c r="A15" s="19">
        <v>8</v>
      </c>
      <c r="B15" s="31" t="s">
        <v>68</v>
      </c>
      <c r="C15" s="38" t="s">
        <v>34</v>
      </c>
      <c r="D15" s="34">
        <v>69.5</v>
      </c>
      <c r="E15" s="10"/>
      <c r="F15" s="31"/>
      <c r="G15" s="31"/>
      <c r="H15" s="10">
        <v>60</v>
      </c>
      <c r="I15" s="18">
        <f>SUM(D15:H15)</f>
        <v>129.5</v>
      </c>
    </row>
    <row r="16" spans="1:9" s="15" customFormat="1" x14ac:dyDescent="0.2">
      <c r="A16" s="19">
        <v>9</v>
      </c>
      <c r="B16" s="31" t="s">
        <v>64</v>
      </c>
      <c r="C16" s="38" t="s">
        <v>3</v>
      </c>
      <c r="D16" s="34">
        <v>72.400000000000006</v>
      </c>
      <c r="E16" s="10"/>
      <c r="F16" s="31"/>
      <c r="G16" s="31"/>
      <c r="H16" s="10">
        <v>55</v>
      </c>
      <c r="I16" s="18">
        <f>SUM(D16:H16)</f>
        <v>127.4</v>
      </c>
    </row>
    <row r="17" spans="1:9" x14ac:dyDescent="0.2">
      <c r="A17" s="19">
        <v>10</v>
      </c>
      <c r="B17" s="31" t="s">
        <v>69</v>
      </c>
      <c r="C17" s="38" t="s">
        <v>5</v>
      </c>
      <c r="D17" s="34">
        <v>69.39</v>
      </c>
      <c r="E17" s="10"/>
      <c r="F17" s="31"/>
      <c r="G17" s="31"/>
      <c r="H17" s="10">
        <v>50</v>
      </c>
      <c r="I17" s="18">
        <f>SUM(D17:H17)</f>
        <v>119.39</v>
      </c>
    </row>
    <row r="18" spans="1:9" x14ac:dyDescent="0.2">
      <c r="A18" s="19">
        <v>11</v>
      </c>
      <c r="B18" s="31" t="s">
        <v>175</v>
      </c>
      <c r="C18" s="27" t="s">
        <v>36</v>
      </c>
      <c r="D18" s="4"/>
      <c r="E18" s="4"/>
      <c r="F18" s="4"/>
      <c r="G18" s="4"/>
      <c r="H18" s="13">
        <v>100</v>
      </c>
      <c r="I18" s="18">
        <f>SUM(D18:H18)</f>
        <v>100</v>
      </c>
    </row>
    <row r="19" spans="1:9" x14ac:dyDescent="0.2">
      <c r="A19" s="19">
        <v>12</v>
      </c>
      <c r="B19" s="30" t="s">
        <v>54</v>
      </c>
      <c r="C19" s="30" t="s">
        <v>55</v>
      </c>
      <c r="D19" s="18">
        <v>100</v>
      </c>
      <c r="E19" s="18"/>
      <c r="F19" s="18"/>
      <c r="G19" s="10"/>
      <c r="H19" s="10"/>
      <c r="I19" s="18">
        <f t="shared" ref="I19:I41" si="1">SUM(D19:H19)</f>
        <v>100</v>
      </c>
    </row>
    <row r="20" spans="1:9" s="15" customFormat="1" x14ac:dyDescent="0.2">
      <c r="A20" s="19">
        <v>13</v>
      </c>
      <c r="B20" s="30" t="s">
        <v>74</v>
      </c>
      <c r="C20" s="30" t="s">
        <v>34</v>
      </c>
      <c r="D20" s="18">
        <v>91.67</v>
      </c>
      <c r="E20" s="18"/>
      <c r="F20" s="18"/>
      <c r="G20" s="10"/>
      <c r="H20" s="10"/>
      <c r="I20" s="18">
        <f t="shared" si="1"/>
        <v>91.67</v>
      </c>
    </row>
    <row r="21" spans="1:9" s="15" customFormat="1" x14ac:dyDescent="0.2">
      <c r="A21" s="19">
        <v>14</v>
      </c>
      <c r="B21" s="30" t="s">
        <v>75</v>
      </c>
      <c r="C21" s="30" t="s">
        <v>19</v>
      </c>
      <c r="D21" s="18">
        <v>91</v>
      </c>
      <c r="E21" s="18"/>
      <c r="F21" s="18"/>
      <c r="G21" s="10"/>
      <c r="H21" s="10"/>
      <c r="I21" s="18">
        <f t="shared" si="1"/>
        <v>91</v>
      </c>
    </row>
    <row r="22" spans="1:9" s="15" customFormat="1" x14ac:dyDescent="0.2">
      <c r="A22" s="19">
        <v>15</v>
      </c>
      <c r="B22" s="30" t="s">
        <v>76</v>
      </c>
      <c r="C22" s="30" t="s">
        <v>40</v>
      </c>
      <c r="D22" s="18">
        <v>89.62</v>
      </c>
      <c r="E22" s="18"/>
      <c r="F22" s="18"/>
      <c r="G22" s="10"/>
      <c r="H22" s="10"/>
      <c r="I22" s="18">
        <f t="shared" si="1"/>
        <v>89.62</v>
      </c>
    </row>
    <row r="23" spans="1:9" x14ac:dyDescent="0.2">
      <c r="A23" s="19">
        <v>16</v>
      </c>
      <c r="B23" s="30" t="s">
        <v>56</v>
      </c>
      <c r="C23" s="30" t="s">
        <v>55</v>
      </c>
      <c r="D23" s="10">
        <v>89.58</v>
      </c>
      <c r="E23" s="10"/>
      <c r="F23" s="10"/>
      <c r="G23" s="10"/>
      <c r="H23" s="10"/>
      <c r="I23" s="18">
        <f t="shared" si="1"/>
        <v>89.58</v>
      </c>
    </row>
    <row r="24" spans="1:9" x14ac:dyDescent="0.2">
      <c r="A24" s="19">
        <v>17</v>
      </c>
      <c r="B24" s="30" t="s">
        <v>58</v>
      </c>
      <c r="C24" s="30" t="s">
        <v>3</v>
      </c>
      <c r="D24" s="10">
        <v>85.39</v>
      </c>
      <c r="E24" s="10"/>
      <c r="F24" s="19"/>
      <c r="G24" s="19"/>
      <c r="H24" s="10"/>
      <c r="I24" s="18">
        <f t="shared" si="1"/>
        <v>85.39</v>
      </c>
    </row>
    <row r="25" spans="1:9" x14ac:dyDescent="0.2">
      <c r="A25" s="19">
        <v>18</v>
      </c>
      <c r="B25" s="30" t="s">
        <v>59</v>
      </c>
      <c r="C25" s="30" t="s">
        <v>13</v>
      </c>
      <c r="D25" s="10">
        <v>85.23</v>
      </c>
      <c r="E25" s="10"/>
      <c r="F25" s="31"/>
      <c r="G25" s="31"/>
      <c r="H25" s="10"/>
      <c r="I25" s="18">
        <f t="shared" si="1"/>
        <v>85.23</v>
      </c>
    </row>
    <row r="26" spans="1:9" x14ac:dyDescent="0.2">
      <c r="A26" s="19">
        <v>19</v>
      </c>
      <c r="B26" s="30" t="s">
        <v>60</v>
      </c>
      <c r="C26" s="30" t="s">
        <v>13</v>
      </c>
      <c r="D26" s="10">
        <v>84.23</v>
      </c>
      <c r="E26" s="10"/>
      <c r="F26" s="31"/>
      <c r="G26" s="31"/>
      <c r="H26" s="10"/>
      <c r="I26" s="18">
        <f t="shared" si="1"/>
        <v>84.23</v>
      </c>
    </row>
    <row r="27" spans="1:9" x14ac:dyDescent="0.2">
      <c r="A27" s="19">
        <v>20</v>
      </c>
      <c r="B27" s="31" t="s">
        <v>162</v>
      </c>
      <c r="C27" s="38" t="s">
        <v>87</v>
      </c>
      <c r="D27" s="31"/>
      <c r="E27" s="10">
        <v>81.510000000000005</v>
      </c>
      <c r="F27" s="31"/>
      <c r="G27" s="31"/>
      <c r="H27" s="10"/>
      <c r="I27" s="18">
        <f>SUM(D27:H27)</f>
        <v>81.510000000000005</v>
      </c>
    </row>
    <row r="28" spans="1:9" x14ac:dyDescent="0.2">
      <c r="A28" s="19">
        <v>21</v>
      </c>
      <c r="B28" s="31" t="s">
        <v>193</v>
      </c>
      <c r="C28" s="4"/>
      <c r="D28" s="4"/>
      <c r="E28" s="4"/>
      <c r="F28" s="4"/>
      <c r="G28" s="6">
        <v>80.78</v>
      </c>
      <c r="H28" s="13"/>
      <c r="I28" s="18">
        <f>SUM(D28:H28)</f>
        <v>80.78</v>
      </c>
    </row>
    <row r="29" spans="1:9" x14ac:dyDescent="0.2">
      <c r="A29" s="19">
        <v>22</v>
      </c>
      <c r="B29" s="31" t="s">
        <v>61</v>
      </c>
      <c r="C29" s="38"/>
      <c r="D29" s="34">
        <v>76.989999999999995</v>
      </c>
      <c r="E29" s="10"/>
      <c r="F29" s="31"/>
      <c r="G29" s="31"/>
      <c r="H29" s="10"/>
      <c r="I29" s="18">
        <f t="shared" si="1"/>
        <v>76.989999999999995</v>
      </c>
    </row>
    <row r="30" spans="1:9" x14ac:dyDescent="0.2">
      <c r="A30" s="19">
        <v>23</v>
      </c>
      <c r="B30" s="31" t="s">
        <v>163</v>
      </c>
      <c r="C30" s="38" t="s">
        <v>164</v>
      </c>
      <c r="D30" s="31"/>
      <c r="E30" s="10">
        <v>76.95</v>
      </c>
      <c r="F30" s="31"/>
      <c r="G30" s="31"/>
      <c r="H30" s="10"/>
      <c r="I30" s="18">
        <f>SUM(D30:H30)</f>
        <v>76.95</v>
      </c>
    </row>
    <row r="31" spans="1:9" x14ac:dyDescent="0.2">
      <c r="A31" s="19">
        <v>24</v>
      </c>
      <c r="B31" s="31" t="s">
        <v>62</v>
      </c>
      <c r="C31" s="38" t="s">
        <v>55</v>
      </c>
      <c r="D31" s="34">
        <v>76.02</v>
      </c>
      <c r="E31" s="10"/>
      <c r="F31" s="31"/>
      <c r="G31" s="31"/>
      <c r="H31" s="10"/>
      <c r="I31" s="18">
        <f t="shared" si="1"/>
        <v>76.02</v>
      </c>
    </row>
    <row r="32" spans="1:9" x14ac:dyDescent="0.2">
      <c r="A32" s="19">
        <v>25</v>
      </c>
      <c r="B32" s="31" t="s">
        <v>20</v>
      </c>
      <c r="C32" s="38" t="s">
        <v>34</v>
      </c>
      <c r="D32" s="34">
        <v>75.099999999999994</v>
      </c>
      <c r="E32" s="10"/>
      <c r="F32" s="31"/>
      <c r="G32" s="31"/>
      <c r="H32" s="10"/>
      <c r="I32" s="18">
        <f t="shared" si="1"/>
        <v>75.099999999999994</v>
      </c>
    </row>
    <row r="33" spans="1:9" x14ac:dyDescent="0.2">
      <c r="A33" s="19">
        <v>26</v>
      </c>
      <c r="B33" s="4" t="s">
        <v>198</v>
      </c>
      <c r="C33" s="4" t="s">
        <v>19</v>
      </c>
      <c r="D33" s="4"/>
      <c r="E33" s="4"/>
      <c r="F33" s="4"/>
      <c r="G33" s="4"/>
      <c r="H33" s="13">
        <v>75</v>
      </c>
      <c r="I33" s="18">
        <f>SUM(D33:H33)</f>
        <v>75</v>
      </c>
    </row>
    <row r="34" spans="1:9" s="15" customFormat="1" x14ac:dyDescent="0.2">
      <c r="A34" s="19">
        <v>27</v>
      </c>
      <c r="B34" s="31" t="s">
        <v>63</v>
      </c>
      <c r="C34" s="38" t="s">
        <v>13</v>
      </c>
      <c r="D34" s="34">
        <v>72.900000000000006</v>
      </c>
      <c r="E34" s="10"/>
      <c r="F34" s="31"/>
      <c r="G34" s="31"/>
      <c r="H34" s="10"/>
      <c r="I34" s="18">
        <f t="shared" si="1"/>
        <v>72.900000000000006</v>
      </c>
    </row>
    <row r="35" spans="1:9" s="15" customFormat="1" x14ac:dyDescent="0.2">
      <c r="A35" s="19">
        <v>28</v>
      </c>
      <c r="B35" s="31" t="s">
        <v>66</v>
      </c>
      <c r="C35" s="38" t="s">
        <v>13</v>
      </c>
      <c r="D35" s="34">
        <v>71.239999999999995</v>
      </c>
      <c r="E35" s="10"/>
      <c r="F35" s="31"/>
      <c r="G35" s="31"/>
      <c r="H35" s="10"/>
      <c r="I35" s="18">
        <f t="shared" si="1"/>
        <v>71.239999999999995</v>
      </c>
    </row>
    <row r="36" spans="1:9" s="15" customFormat="1" x14ac:dyDescent="0.2">
      <c r="A36" s="19">
        <v>29</v>
      </c>
      <c r="B36" s="31" t="s">
        <v>67</v>
      </c>
      <c r="C36" s="38"/>
      <c r="D36" s="34">
        <v>70.2</v>
      </c>
      <c r="E36" s="10"/>
      <c r="F36" s="31"/>
      <c r="G36" s="31"/>
      <c r="H36" s="10"/>
      <c r="I36" s="18">
        <f t="shared" si="1"/>
        <v>70.2</v>
      </c>
    </row>
    <row r="37" spans="1:9" x14ac:dyDescent="0.2">
      <c r="A37" s="19">
        <v>30</v>
      </c>
      <c r="B37" s="4" t="s">
        <v>199</v>
      </c>
      <c r="C37" s="4" t="s">
        <v>97</v>
      </c>
      <c r="D37" s="4"/>
      <c r="E37" s="4"/>
      <c r="F37" s="4"/>
      <c r="G37" s="4"/>
      <c r="H37" s="13">
        <v>65</v>
      </c>
      <c r="I37" s="18">
        <f>SUM(D37:H37)</f>
        <v>65</v>
      </c>
    </row>
    <row r="38" spans="1:9" s="15" customFormat="1" x14ac:dyDescent="0.2">
      <c r="A38" s="19">
        <v>31</v>
      </c>
      <c r="B38" s="31" t="s">
        <v>70</v>
      </c>
      <c r="C38" s="38" t="s">
        <v>3</v>
      </c>
      <c r="D38" s="34">
        <v>63.83</v>
      </c>
      <c r="E38" s="10"/>
      <c r="F38" s="31"/>
      <c r="G38" s="31"/>
      <c r="H38" s="10"/>
      <c r="I38" s="18">
        <f t="shared" si="1"/>
        <v>63.83</v>
      </c>
    </row>
    <row r="39" spans="1:9" s="15" customFormat="1" x14ac:dyDescent="0.2">
      <c r="A39" s="19">
        <v>32</v>
      </c>
      <c r="B39" s="31" t="s">
        <v>65</v>
      </c>
      <c r="C39" s="38" t="s">
        <v>34</v>
      </c>
      <c r="D39" s="34">
        <v>61.21</v>
      </c>
      <c r="E39" s="10"/>
      <c r="F39" s="31"/>
      <c r="G39" s="31"/>
      <c r="H39" s="10"/>
      <c r="I39" s="18">
        <f t="shared" si="1"/>
        <v>61.21</v>
      </c>
    </row>
    <row r="40" spans="1:9" s="15" customFormat="1" x14ac:dyDescent="0.2">
      <c r="A40" s="19">
        <v>33</v>
      </c>
      <c r="B40" s="31" t="s">
        <v>71</v>
      </c>
      <c r="C40" s="38" t="s">
        <v>87</v>
      </c>
      <c r="D40" s="34">
        <v>59.91</v>
      </c>
      <c r="E40" s="10"/>
      <c r="F40" s="31"/>
      <c r="G40" s="31"/>
      <c r="H40" s="10"/>
      <c r="I40" s="18">
        <f t="shared" si="1"/>
        <v>59.91</v>
      </c>
    </row>
    <row r="41" spans="1:9" x14ac:dyDescent="0.2">
      <c r="A41" s="19">
        <v>34</v>
      </c>
      <c r="B41" s="31" t="s">
        <v>72</v>
      </c>
      <c r="C41" s="38" t="s">
        <v>13</v>
      </c>
      <c r="D41" s="34">
        <v>59.68</v>
      </c>
      <c r="E41" s="10"/>
      <c r="F41" s="31"/>
      <c r="G41" s="31"/>
      <c r="H41" s="10"/>
      <c r="I41" s="18">
        <f t="shared" si="1"/>
        <v>59.68</v>
      </c>
    </row>
  </sheetData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7"/>
  <sheetViews>
    <sheetView topLeftCell="A5" workbookViewId="0">
      <selection activeCell="A8" sqref="A8:A20"/>
    </sheetView>
  </sheetViews>
  <sheetFormatPr defaultRowHeight="12.75" x14ac:dyDescent="0.2"/>
  <cols>
    <col min="1" max="1" width="7.140625" style="3" bestFit="1" customWidth="1"/>
    <col min="2" max="2" width="26.28515625" style="3" customWidth="1"/>
    <col min="3" max="3" width="20.140625" style="3" customWidth="1"/>
    <col min="4" max="4" width="9.140625" style="3"/>
    <col min="5" max="5" width="10.140625" style="3" customWidth="1"/>
    <col min="6" max="6" width="11" style="3" customWidth="1"/>
    <col min="7" max="7" width="11.28515625" style="3" customWidth="1"/>
    <col min="8" max="8" width="11.28515625" style="15" customWidth="1"/>
    <col min="9" max="9" width="9.140625" style="11"/>
    <col min="10" max="16384" width="9.140625" style="3"/>
  </cols>
  <sheetData>
    <row r="1" spans="1:9" s="15" customFormat="1" x14ac:dyDescent="0.2">
      <c r="I1" s="11"/>
    </row>
    <row r="2" spans="1:9" s="15" customFormat="1" x14ac:dyDescent="0.2">
      <c r="I2" s="11"/>
    </row>
    <row r="3" spans="1:9" x14ac:dyDescent="0.2">
      <c r="B3" s="2"/>
      <c r="D3" s="1"/>
    </row>
    <row r="4" spans="1:9" s="15" customFormat="1" x14ac:dyDescent="0.2">
      <c r="B4" s="2"/>
      <c r="D4" s="1"/>
      <c r="I4" s="11"/>
    </row>
    <row r="5" spans="1:9" ht="12.75" customHeight="1" x14ac:dyDescent="0.2"/>
    <row r="6" spans="1:9" x14ac:dyDescent="0.2">
      <c r="A6" s="4"/>
      <c r="B6" s="22" t="s">
        <v>29</v>
      </c>
      <c r="C6" s="4"/>
      <c r="D6" s="4"/>
      <c r="E6" s="4"/>
      <c r="F6" s="4"/>
      <c r="G6" s="4"/>
      <c r="H6" s="4"/>
      <c r="I6" s="12"/>
    </row>
    <row r="7" spans="1:9" ht="38.25" x14ac:dyDescent="0.2">
      <c r="A7" s="7" t="s">
        <v>0</v>
      </c>
      <c r="B7" s="7" t="s">
        <v>1</v>
      </c>
      <c r="C7" s="7" t="s">
        <v>2</v>
      </c>
      <c r="D7" s="10" t="s">
        <v>49</v>
      </c>
      <c r="E7" s="10" t="s">
        <v>50</v>
      </c>
      <c r="F7" s="10" t="s">
        <v>51</v>
      </c>
      <c r="G7" s="29" t="s">
        <v>52</v>
      </c>
      <c r="H7" s="10" t="s">
        <v>53</v>
      </c>
      <c r="I7" s="10" t="s">
        <v>6</v>
      </c>
    </row>
    <row r="8" spans="1:9" x14ac:dyDescent="0.2">
      <c r="A8" s="19">
        <v>1</v>
      </c>
      <c r="B8" s="31" t="s">
        <v>62</v>
      </c>
      <c r="C8" s="31" t="s">
        <v>55</v>
      </c>
      <c r="D8" s="31"/>
      <c r="E8" s="10">
        <v>100</v>
      </c>
      <c r="F8" s="10">
        <v>100</v>
      </c>
      <c r="G8" s="19">
        <v>88.51</v>
      </c>
      <c r="H8" s="10"/>
      <c r="I8" s="10">
        <f>SUM(D8:H8)</f>
        <v>288.51</v>
      </c>
    </row>
    <row r="9" spans="1:9" s="8" customFormat="1" x14ac:dyDescent="0.2">
      <c r="A9" s="5">
        <v>2</v>
      </c>
      <c r="B9" s="30" t="s">
        <v>78</v>
      </c>
      <c r="C9" s="30" t="s">
        <v>79</v>
      </c>
      <c r="D9" s="10">
        <v>100</v>
      </c>
      <c r="E9" s="23"/>
      <c r="F9" s="26"/>
      <c r="G9" s="10"/>
      <c r="H9" s="10">
        <v>95</v>
      </c>
      <c r="I9" s="10">
        <f t="shared" ref="I9:I20" si="0">SUM(D9:H9)</f>
        <v>195</v>
      </c>
    </row>
    <row r="10" spans="1:9" x14ac:dyDescent="0.2">
      <c r="A10" s="19">
        <v>3</v>
      </c>
      <c r="B10" s="31" t="s">
        <v>165</v>
      </c>
      <c r="C10" s="31"/>
      <c r="D10" s="31"/>
      <c r="E10" s="10">
        <v>98.66</v>
      </c>
      <c r="F10" s="31"/>
      <c r="G10" s="10">
        <v>83.7</v>
      </c>
      <c r="H10" s="10"/>
      <c r="I10" s="10">
        <f t="shared" ref="I10:I16" si="1">SUM(D10:H10)</f>
        <v>182.36</v>
      </c>
    </row>
    <row r="11" spans="1:9" x14ac:dyDescent="0.2">
      <c r="A11" s="5">
        <v>4</v>
      </c>
      <c r="B11" s="30" t="s">
        <v>81</v>
      </c>
      <c r="C11" s="30"/>
      <c r="D11" s="10">
        <v>96.16</v>
      </c>
      <c r="E11" s="10"/>
      <c r="F11" s="31"/>
      <c r="G11" s="31"/>
      <c r="H11" s="10">
        <v>85</v>
      </c>
      <c r="I11" s="10">
        <f t="shared" si="1"/>
        <v>181.16</v>
      </c>
    </row>
    <row r="12" spans="1:9" x14ac:dyDescent="0.2">
      <c r="A12" s="19">
        <v>5</v>
      </c>
      <c r="B12" s="31" t="s">
        <v>166</v>
      </c>
      <c r="C12" s="38" t="s">
        <v>87</v>
      </c>
      <c r="D12" s="31"/>
      <c r="E12" s="10">
        <v>91.82</v>
      </c>
      <c r="F12" s="38"/>
      <c r="G12" s="38"/>
      <c r="H12" s="10">
        <v>70</v>
      </c>
      <c r="I12" s="10">
        <f t="shared" si="1"/>
        <v>161.82</v>
      </c>
    </row>
    <row r="13" spans="1:9" x14ac:dyDescent="0.2">
      <c r="A13" s="5">
        <v>6</v>
      </c>
      <c r="B13" s="30" t="s">
        <v>22</v>
      </c>
      <c r="C13" s="30" t="s">
        <v>5</v>
      </c>
      <c r="D13" s="10">
        <v>84.25</v>
      </c>
      <c r="E13" s="10"/>
      <c r="F13" s="31"/>
      <c r="G13" s="31"/>
      <c r="H13" s="10">
        <v>75</v>
      </c>
      <c r="I13" s="10">
        <f t="shared" si="1"/>
        <v>159.25</v>
      </c>
    </row>
    <row r="14" spans="1:9" ht="15" x14ac:dyDescent="0.25">
      <c r="A14" s="19">
        <v>7</v>
      </c>
      <c r="B14" s="31" t="s">
        <v>203</v>
      </c>
      <c r="C14" s="48" t="s">
        <v>204</v>
      </c>
      <c r="D14" s="4"/>
      <c r="E14" s="4"/>
      <c r="F14" s="45"/>
      <c r="G14" s="45"/>
      <c r="H14" s="13">
        <v>100</v>
      </c>
      <c r="I14" s="10">
        <f t="shared" si="1"/>
        <v>100</v>
      </c>
    </row>
    <row r="15" spans="1:9" x14ac:dyDescent="0.2">
      <c r="A15" s="5">
        <v>8</v>
      </c>
      <c r="B15" s="30" t="s">
        <v>80</v>
      </c>
      <c r="C15" s="30"/>
      <c r="D15" s="18">
        <v>99.95</v>
      </c>
      <c r="E15" s="18"/>
      <c r="F15" s="18"/>
      <c r="G15" s="10"/>
      <c r="H15" s="10"/>
      <c r="I15" s="10">
        <f t="shared" si="1"/>
        <v>99.95</v>
      </c>
    </row>
    <row r="16" spans="1:9" ht="15" x14ac:dyDescent="0.25">
      <c r="A16" s="19">
        <v>9</v>
      </c>
      <c r="B16" s="31" t="s">
        <v>205</v>
      </c>
      <c r="C16" s="31" t="s">
        <v>97</v>
      </c>
      <c r="D16" s="4"/>
      <c r="E16" s="4"/>
      <c r="F16" s="45"/>
      <c r="G16" s="45"/>
      <c r="H16" s="13">
        <v>90</v>
      </c>
      <c r="I16" s="10">
        <f t="shared" si="1"/>
        <v>90</v>
      </c>
    </row>
    <row r="17" spans="1:9" x14ac:dyDescent="0.2">
      <c r="A17" s="5">
        <v>10</v>
      </c>
      <c r="B17" s="30" t="s">
        <v>82</v>
      </c>
      <c r="C17" s="30" t="s">
        <v>19</v>
      </c>
      <c r="D17" s="10">
        <v>85.43</v>
      </c>
      <c r="E17" s="10"/>
      <c r="F17" s="31"/>
      <c r="G17" s="31"/>
      <c r="H17" s="10"/>
      <c r="I17" s="10">
        <f t="shared" si="0"/>
        <v>85.43</v>
      </c>
    </row>
    <row r="18" spans="1:9" x14ac:dyDescent="0.2">
      <c r="A18" s="19">
        <v>11</v>
      </c>
      <c r="B18" s="31" t="s">
        <v>71</v>
      </c>
      <c r="C18" s="38" t="s">
        <v>87</v>
      </c>
      <c r="D18" s="31"/>
      <c r="E18" s="10">
        <v>85.14</v>
      </c>
      <c r="F18" s="38"/>
      <c r="G18" s="38"/>
      <c r="H18" s="10"/>
      <c r="I18" s="10">
        <f>SUM(D18:H18)</f>
        <v>85.14</v>
      </c>
    </row>
    <row r="19" spans="1:9" x14ac:dyDescent="0.2">
      <c r="A19" s="5">
        <v>12</v>
      </c>
      <c r="B19" s="31" t="s">
        <v>24</v>
      </c>
      <c r="C19" s="31" t="s">
        <v>13</v>
      </c>
      <c r="D19" s="10">
        <v>79.86</v>
      </c>
      <c r="E19" s="10"/>
      <c r="F19" s="31"/>
      <c r="G19" s="31"/>
      <c r="H19" s="10"/>
      <c r="I19" s="10">
        <f t="shared" si="0"/>
        <v>79.86</v>
      </c>
    </row>
    <row r="20" spans="1:9" ht="15" x14ac:dyDescent="0.25">
      <c r="A20" s="19">
        <v>13</v>
      </c>
      <c r="B20" s="31" t="s">
        <v>194</v>
      </c>
      <c r="C20" s="4"/>
      <c r="D20" s="4"/>
      <c r="E20" s="4"/>
      <c r="F20" s="45"/>
      <c r="G20" s="46">
        <v>70.78</v>
      </c>
      <c r="H20" s="13"/>
      <c r="I20" s="10">
        <f t="shared" si="0"/>
        <v>70.78</v>
      </c>
    </row>
    <row r="21" spans="1:9" ht="15" x14ac:dyDescent="0.25">
      <c r="B21" s="47"/>
      <c r="F21" s="32"/>
      <c r="G21" s="32"/>
    </row>
    <row r="22" spans="1:9" ht="15" x14ac:dyDescent="0.25">
      <c r="F22" s="32"/>
      <c r="G22" s="32"/>
    </row>
    <row r="23" spans="1:9" ht="15" x14ac:dyDescent="0.25">
      <c r="F23" s="32"/>
      <c r="G23" s="32"/>
    </row>
    <row r="24" spans="1:9" ht="15" x14ac:dyDescent="0.25">
      <c r="F24" s="32"/>
      <c r="G24" s="32"/>
    </row>
    <row r="25" spans="1:9" ht="15" x14ac:dyDescent="0.25">
      <c r="F25" s="32"/>
      <c r="G25" s="32"/>
    </row>
    <row r="26" spans="1:9" ht="15" x14ac:dyDescent="0.25">
      <c r="F26" s="32"/>
      <c r="G26" s="32"/>
    </row>
    <row r="27" spans="1:9" ht="15" x14ac:dyDescent="0.25">
      <c r="F27" s="32"/>
      <c r="G27" s="32"/>
    </row>
  </sheetData>
  <pageMargins left="0.7" right="0.7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3"/>
  <sheetViews>
    <sheetView workbookViewId="0">
      <selection activeCell="A8" sqref="A8:A13"/>
    </sheetView>
  </sheetViews>
  <sheetFormatPr defaultRowHeight="12.75" x14ac:dyDescent="0.2"/>
  <cols>
    <col min="1" max="1" width="7.140625" style="3" bestFit="1" customWidth="1"/>
    <col min="2" max="2" width="26.28515625" style="3" customWidth="1"/>
    <col min="3" max="3" width="23.140625" style="3" customWidth="1"/>
    <col min="4" max="4" width="9.140625" style="3"/>
    <col min="5" max="5" width="12.140625" style="3" customWidth="1"/>
    <col min="6" max="6" width="11.28515625" style="3" customWidth="1"/>
    <col min="7" max="7" width="12.5703125" style="3" customWidth="1"/>
    <col min="8" max="8" width="11.5703125" style="15" customWidth="1"/>
    <col min="9" max="9" width="9.140625" style="11"/>
    <col min="10" max="13" width="9.140625" style="3"/>
    <col min="14" max="14" width="15.28515625" style="3" customWidth="1"/>
    <col min="15" max="16384" width="9.140625" style="3"/>
  </cols>
  <sheetData>
    <row r="1" spans="1:9" s="15" customFormat="1" x14ac:dyDescent="0.2">
      <c r="I1" s="11"/>
    </row>
    <row r="2" spans="1:9" s="15" customFormat="1" x14ac:dyDescent="0.2">
      <c r="I2" s="11"/>
    </row>
    <row r="3" spans="1:9" s="15" customFormat="1" x14ac:dyDescent="0.2">
      <c r="I3" s="11"/>
    </row>
    <row r="4" spans="1:9" x14ac:dyDescent="0.2">
      <c r="B4" s="2"/>
      <c r="E4" s="1"/>
    </row>
    <row r="5" spans="1:9" ht="12.75" customHeight="1" x14ac:dyDescent="0.2"/>
    <row r="6" spans="1:9" x14ac:dyDescent="0.2">
      <c r="A6" s="4"/>
      <c r="B6" s="22" t="s">
        <v>15</v>
      </c>
      <c r="C6" s="4"/>
      <c r="D6" s="4"/>
      <c r="E6" s="4"/>
      <c r="F6" s="4"/>
      <c r="G6" s="4"/>
      <c r="H6" s="4"/>
      <c r="I6" s="12"/>
    </row>
    <row r="7" spans="1:9" ht="38.25" x14ac:dyDescent="0.2">
      <c r="A7" s="7" t="s">
        <v>0</v>
      </c>
      <c r="B7" s="7" t="s">
        <v>1</v>
      </c>
      <c r="C7" s="7" t="s">
        <v>2</v>
      </c>
      <c r="D7" s="10" t="s">
        <v>49</v>
      </c>
      <c r="E7" s="10" t="s">
        <v>50</v>
      </c>
      <c r="F7" s="44" t="s">
        <v>51</v>
      </c>
      <c r="G7" s="29" t="s">
        <v>52</v>
      </c>
      <c r="H7" s="44" t="s">
        <v>53</v>
      </c>
      <c r="I7" s="10" t="s">
        <v>6</v>
      </c>
    </row>
    <row r="8" spans="1:9" x14ac:dyDescent="0.2">
      <c r="A8" s="6">
        <v>1</v>
      </c>
      <c r="B8" s="27" t="s">
        <v>18</v>
      </c>
      <c r="C8" s="30" t="s">
        <v>19</v>
      </c>
      <c r="D8" s="18">
        <v>100</v>
      </c>
      <c r="E8" s="18"/>
      <c r="F8" s="18"/>
      <c r="G8" s="13"/>
      <c r="H8" s="13">
        <v>95</v>
      </c>
      <c r="I8" s="13">
        <f>SUM(D8:H8)</f>
        <v>195</v>
      </c>
    </row>
    <row r="9" spans="1:9" s="15" customFormat="1" x14ac:dyDescent="0.2">
      <c r="A9" s="7">
        <v>2</v>
      </c>
      <c r="B9" s="22" t="s">
        <v>197</v>
      </c>
      <c r="C9" s="5" t="s">
        <v>4</v>
      </c>
      <c r="D9" s="10"/>
      <c r="E9" s="10"/>
      <c r="F9" s="44"/>
      <c r="G9" s="29"/>
      <c r="H9" s="44">
        <v>100</v>
      </c>
      <c r="I9" s="13">
        <f>SUM(D9:H9)</f>
        <v>100</v>
      </c>
    </row>
    <row r="10" spans="1:9" x14ac:dyDescent="0.2">
      <c r="A10" s="6">
        <v>3</v>
      </c>
      <c r="B10" s="31" t="s">
        <v>191</v>
      </c>
      <c r="C10" s="4"/>
      <c r="D10" s="4"/>
      <c r="E10" s="4"/>
      <c r="F10" s="4"/>
      <c r="G10" s="13">
        <v>100</v>
      </c>
      <c r="H10" s="4"/>
      <c r="I10" s="13">
        <f>SUM(D10:H10)</f>
        <v>100</v>
      </c>
    </row>
    <row r="11" spans="1:9" s="15" customFormat="1" x14ac:dyDescent="0.2">
      <c r="A11" s="7">
        <v>4</v>
      </c>
      <c r="B11" s="4" t="s">
        <v>84</v>
      </c>
      <c r="C11" s="4" t="s">
        <v>13</v>
      </c>
      <c r="D11" s="10"/>
      <c r="E11" s="10">
        <v>100</v>
      </c>
      <c r="F11" s="10"/>
      <c r="G11" s="10"/>
      <c r="H11" s="10"/>
      <c r="I11" s="10">
        <f>SUM(D11:H11)</f>
        <v>100</v>
      </c>
    </row>
    <row r="12" spans="1:9" s="8" customFormat="1" x14ac:dyDescent="0.2">
      <c r="A12" s="6">
        <v>5</v>
      </c>
      <c r="B12" s="27" t="s">
        <v>83</v>
      </c>
      <c r="C12" s="27" t="s">
        <v>34</v>
      </c>
      <c r="D12" s="13">
        <v>97.19</v>
      </c>
      <c r="E12" s="13"/>
      <c r="F12" s="13"/>
      <c r="G12" s="13"/>
      <c r="H12" s="13"/>
      <c r="I12" s="13">
        <f>SUM(D12:H12)</f>
        <v>97.19</v>
      </c>
    </row>
    <row r="13" spans="1:9" x14ac:dyDescent="0.2">
      <c r="A13" s="7">
        <v>6</v>
      </c>
      <c r="B13" s="31" t="s">
        <v>192</v>
      </c>
      <c r="C13" s="4"/>
      <c r="D13" s="4"/>
      <c r="E13" s="4"/>
      <c r="F13" s="4"/>
      <c r="G13" s="6">
        <v>94.16</v>
      </c>
      <c r="H13" s="4"/>
      <c r="I13" s="13">
        <f t="shared" ref="I13" si="0">SUM(D13:H13)</f>
        <v>94.16</v>
      </c>
    </row>
  </sheetData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3"/>
  <sheetViews>
    <sheetView workbookViewId="0">
      <selection activeCell="I12" sqref="I12:I13"/>
    </sheetView>
  </sheetViews>
  <sheetFormatPr defaultRowHeight="12.75" x14ac:dyDescent="0.2"/>
  <cols>
    <col min="1" max="1" width="7.140625" style="3" bestFit="1" customWidth="1"/>
    <col min="2" max="2" width="26.28515625" style="3" customWidth="1"/>
    <col min="3" max="3" width="23.140625" style="3" customWidth="1"/>
    <col min="4" max="4" width="9.140625" style="3"/>
    <col min="5" max="5" width="12.140625" style="3" customWidth="1"/>
    <col min="6" max="7" width="11.28515625" style="3" customWidth="1"/>
    <col min="8" max="8" width="10.5703125" style="15" customWidth="1"/>
    <col min="9" max="9" width="9.140625" style="11"/>
    <col min="10" max="13" width="9.140625" style="3"/>
    <col min="14" max="14" width="15.28515625" style="3" customWidth="1"/>
    <col min="15" max="16384" width="9.140625" style="3"/>
  </cols>
  <sheetData>
    <row r="1" spans="1:9" s="15" customFormat="1" x14ac:dyDescent="0.2">
      <c r="I1" s="11"/>
    </row>
    <row r="2" spans="1:9" s="15" customFormat="1" x14ac:dyDescent="0.2">
      <c r="I2" s="11"/>
    </row>
    <row r="3" spans="1:9" s="15" customFormat="1" x14ac:dyDescent="0.2">
      <c r="I3" s="11"/>
    </row>
    <row r="4" spans="1:9" x14ac:dyDescent="0.2">
      <c r="B4" s="2"/>
      <c r="E4" s="1"/>
    </row>
    <row r="5" spans="1:9" ht="12.75" customHeight="1" x14ac:dyDescent="0.2"/>
    <row r="6" spans="1:9" x14ac:dyDescent="0.2">
      <c r="A6" s="4"/>
      <c r="B6" s="22" t="s">
        <v>16</v>
      </c>
      <c r="C6" s="4"/>
      <c r="D6" s="4"/>
      <c r="E6" s="4"/>
      <c r="F6" s="4"/>
      <c r="G6" s="4"/>
      <c r="H6" s="4"/>
      <c r="I6" s="12"/>
    </row>
    <row r="7" spans="1:9" ht="38.25" x14ac:dyDescent="0.2">
      <c r="A7" s="7" t="s">
        <v>0</v>
      </c>
      <c r="B7" s="7" t="s">
        <v>1</v>
      </c>
      <c r="C7" s="7" t="s">
        <v>2</v>
      </c>
      <c r="D7" s="10" t="s">
        <v>49</v>
      </c>
      <c r="E7" s="10" t="s">
        <v>50</v>
      </c>
      <c r="F7" s="10" t="s">
        <v>51</v>
      </c>
      <c r="G7" s="29" t="s">
        <v>52</v>
      </c>
      <c r="H7" s="10" t="s">
        <v>53</v>
      </c>
      <c r="I7" s="10" t="s">
        <v>6</v>
      </c>
    </row>
    <row r="8" spans="1:9" x14ac:dyDescent="0.2">
      <c r="A8" s="6">
        <v>1</v>
      </c>
      <c r="B8" s="31" t="s">
        <v>176</v>
      </c>
      <c r="C8" s="31" t="s">
        <v>34</v>
      </c>
      <c r="D8" s="4"/>
      <c r="E8" s="4"/>
      <c r="F8" s="6">
        <v>86.67</v>
      </c>
      <c r="G8" s="13">
        <v>100</v>
      </c>
      <c r="H8" s="13">
        <v>80</v>
      </c>
      <c r="I8" s="13">
        <f t="shared" ref="I8:I13" si="0">SUM(D8:H8)</f>
        <v>266.67</v>
      </c>
    </row>
    <row r="9" spans="1:9" x14ac:dyDescent="0.2">
      <c r="A9" s="6">
        <v>2</v>
      </c>
      <c r="B9" s="30" t="s">
        <v>21</v>
      </c>
      <c r="C9" s="30" t="s">
        <v>19</v>
      </c>
      <c r="D9" s="13">
        <v>100</v>
      </c>
      <c r="E9" s="6"/>
      <c r="F9" s="13"/>
      <c r="G9" s="6"/>
      <c r="H9" s="13">
        <v>95</v>
      </c>
      <c r="I9" s="13">
        <f t="shared" si="0"/>
        <v>195</v>
      </c>
    </row>
    <row r="10" spans="1:9" s="15" customFormat="1" x14ac:dyDescent="0.2">
      <c r="A10" s="6">
        <v>3</v>
      </c>
      <c r="B10" s="30" t="s">
        <v>200</v>
      </c>
      <c r="C10" s="30" t="s">
        <v>201</v>
      </c>
      <c r="D10" s="13"/>
      <c r="E10" s="6"/>
      <c r="F10" s="13"/>
      <c r="G10" s="6"/>
      <c r="H10" s="13">
        <v>100</v>
      </c>
      <c r="I10" s="13">
        <f t="shared" si="0"/>
        <v>100</v>
      </c>
    </row>
    <row r="11" spans="1:9" x14ac:dyDescent="0.2">
      <c r="A11" s="6">
        <v>4</v>
      </c>
      <c r="B11" s="30" t="s">
        <v>26</v>
      </c>
      <c r="C11" s="30" t="s">
        <v>34</v>
      </c>
      <c r="D11" s="13">
        <v>94.38</v>
      </c>
      <c r="E11" s="4"/>
      <c r="F11" s="4"/>
      <c r="G11" s="4"/>
      <c r="H11" s="13"/>
      <c r="I11" s="13">
        <f t="shared" si="0"/>
        <v>94.38</v>
      </c>
    </row>
    <row r="12" spans="1:9" x14ac:dyDescent="0.2">
      <c r="A12" s="6">
        <v>5</v>
      </c>
      <c r="B12" s="4" t="s">
        <v>84</v>
      </c>
      <c r="C12" s="4" t="s">
        <v>13</v>
      </c>
      <c r="D12" s="6">
        <v>92.65</v>
      </c>
      <c r="E12" s="4"/>
      <c r="F12" s="4"/>
      <c r="G12" s="4"/>
      <c r="H12" s="13"/>
      <c r="I12" s="13">
        <f t="shared" si="0"/>
        <v>92.65</v>
      </c>
    </row>
    <row r="13" spans="1:9" x14ac:dyDescent="0.2">
      <c r="A13" s="6">
        <v>6</v>
      </c>
      <c r="B13" s="31" t="s">
        <v>202</v>
      </c>
      <c r="C13" s="4" t="s">
        <v>91</v>
      </c>
      <c r="D13" s="4"/>
      <c r="E13" s="4"/>
      <c r="F13" s="4"/>
      <c r="G13" s="4"/>
      <c r="H13" s="13">
        <v>90</v>
      </c>
      <c r="I13" s="13">
        <f t="shared" si="0"/>
        <v>90</v>
      </c>
    </row>
  </sheetData>
  <pageMargins left="0.7" right="0.7" top="0.75" bottom="0.75" header="0.3" footer="0.3"/>
  <pageSetup paperSize="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4:I25"/>
  <sheetViews>
    <sheetView workbookViewId="0">
      <selection activeCell="B15" sqref="B15"/>
    </sheetView>
  </sheetViews>
  <sheetFormatPr defaultRowHeight="12.75" x14ac:dyDescent="0.2"/>
  <cols>
    <col min="1" max="1" width="7.140625" style="15" bestFit="1" customWidth="1"/>
    <col min="2" max="2" width="26.28515625" style="15" customWidth="1"/>
    <col min="3" max="3" width="25.28515625" style="15" bestFit="1" customWidth="1"/>
    <col min="4" max="4" width="9.140625" style="15"/>
    <col min="5" max="5" width="12.140625" style="15" customWidth="1"/>
    <col min="6" max="6" width="11.28515625" style="15" customWidth="1"/>
    <col min="7" max="7" width="12.5703125" style="15" customWidth="1"/>
    <col min="8" max="8" width="11.5703125" style="15" customWidth="1"/>
    <col min="9" max="9" width="9.140625" style="11"/>
    <col min="10" max="13" width="9.140625" style="15"/>
    <col min="14" max="14" width="15.28515625" style="15" customWidth="1"/>
    <col min="15" max="16384" width="9.140625" style="15"/>
  </cols>
  <sheetData>
    <row r="4" spans="1:9" x14ac:dyDescent="0.2">
      <c r="B4" s="2"/>
      <c r="E4" s="1"/>
    </row>
    <row r="5" spans="1:9" ht="12.75" customHeight="1" x14ac:dyDescent="0.2"/>
    <row r="6" spans="1:9" x14ac:dyDescent="0.2">
      <c r="A6" s="4"/>
      <c r="B6" s="22" t="s">
        <v>25</v>
      </c>
      <c r="C6" s="4"/>
      <c r="D6" s="4"/>
      <c r="E6" s="4"/>
      <c r="F6" s="4"/>
      <c r="G6" s="4"/>
      <c r="H6" s="4"/>
      <c r="I6" s="12"/>
    </row>
    <row r="7" spans="1:9" ht="38.25" x14ac:dyDescent="0.2">
      <c r="A7" s="7" t="s">
        <v>0</v>
      </c>
      <c r="B7" s="7" t="s">
        <v>1</v>
      </c>
      <c r="C7" s="7" t="s">
        <v>2</v>
      </c>
      <c r="D7" s="10" t="s">
        <v>49</v>
      </c>
      <c r="E7" s="10" t="s">
        <v>50</v>
      </c>
      <c r="F7" s="10" t="s">
        <v>51</v>
      </c>
      <c r="G7" s="29" t="s">
        <v>52</v>
      </c>
      <c r="H7" s="10" t="s">
        <v>53</v>
      </c>
      <c r="I7" s="10" t="s">
        <v>6</v>
      </c>
    </row>
    <row r="8" spans="1:9" x14ac:dyDescent="0.2">
      <c r="A8" s="35">
        <v>1</v>
      </c>
      <c r="B8" s="30" t="s">
        <v>30</v>
      </c>
      <c r="C8" s="30" t="s">
        <v>4</v>
      </c>
      <c r="D8" s="13">
        <v>100</v>
      </c>
      <c r="E8" s="13"/>
      <c r="F8" s="13"/>
      <c r="G8" s="13"/>
      <c r="H8" s="13">
        <v>100</v>
      </c>
      <c r="I8" s="13">
        <f>SUM(D8:H8)</f>
        <v>200</v>
      </c>
    </row>
    <row r="9" spans="1:9" x14ac:dyDescent="0.2">
      <c r="A9" s="7">
        <v>2</v>
      </c>
      <c r="B9" s="22" t="s">
        <v>179</v>
      </c>
      <c r="C9" s="22" t="s">
        <v>55</v>
      </c>
      <c r="D9" s="10"/>
      <c r="E9" s="10"/>
      <c r="F9" s="10">
        <v>100</v>
      </c>
      <c r="G9" s="10"/>
      <c r="H9" s="10"/>
      <c r="I9" s="10">
        <f>SUM(D9:H9)</f>
        <v>100</v>
      </c>
    </row>
    <row r="10" spans="1:9" x14ac:dyDescent="0.2">
      <c r="A10" s="7">
        <v>3</v>
      </c>
      <c r="B10" s="30" t="s">
        <v>85</v>
      </c>
      <c r="C10" s="30" t="s">
        <v>86</v>
      </c>
      <c r="D10" s="13">
        <v>96.52</v>
      </c>
      <c r="E10" s="13"/>
      <c r="F10" s="13"/>
      <c r="G10" s="13"/>
      <c r="H10" s="13"/>
      <c r="I10" s="13">
        <f>SUM(D10:H10)</f>
        <v>96.52</v>
      </c>
    </row>
    <row r="11" spans="1:9" x14ac:dyDescent="0.2">
      <c r="A11" s="35">
        <v>4</v>
      </c>
      <c r="B11" s="31" t="s">
        <v>27</v>
      </c>
      <c r="C11" s="31"/>
      <c r="D11" s="13">
        <v>95.61</v>
      </c>
      <c r="E11" s="4"/>
      <c r="F11" s="4"/>
      <c r="G11" s="4"/>
      <c r="H11" s="4"/>
      <c r="I11" s="13">
        <f>SUM(D11:H11)</f>
        <v>95.61</v>
      </c>
    </row>
    <row r="20" spans="5:6" ht="15" x14ac:dyDescent="0.25">
      <c r="E20" s="33"/>
      <c r="F20" s="33"/>
    </row>
    <row r="21" spans="5:6" ht="15" x14ac:dyDescent="0.25">
      <c r="E21" s="33"/>
      <c r="F21" s="33"/>
    </row>
    <row r="22" spans="5:6" ht="15" x14ac:dyDescent="0.25">
      <c r="E22" s="33"/>
      <c r="F22" s="33"/>
    </row>
    <row r="23" spans="5:6" ht="15" x14ac:dyDescent="0.25">
      <c r="E23" s="33"/>
      <c r="F23" s="33"/>
    </row>
    <row r="24" spans="5:6" ht="15" x14ac:dyDescent="0.25">
      <c r="E24" s="33"/>
      <c r="F24" s="33"/>
    </row>
    <row r="25" spans="5:6" ht="15" x14ac:dyDescent="0.25">
      <c r="E25" s="33"/>
      <c r="F25" s="33"/>
    </row>
  </sheetData>
  <pageMargins left="0.7" right="0.7" top="0.75" bottom="0.75" header="0.3" footer="0.3"/>
  <pageSetup paperSize="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J18"/>
  <sheetViews>
    <sheetView workbookViewId="0">
      <selection activeCell="C24" sqref="C24"/>
    </sheetView>
  </sheetViews>
  <sheetFormatPr defaultRowHeight="12.75" x14ac:dyDescent="0.2"/>
  <cols>
    <col min="1" max="1" width="7.140625" style="15" bestFit="1" customWidth="1"/>
    <col min="2" max="2" width="26.28515625" style="15" customWidth="1"/>
    <col min="3" max="3" width="24.7109375" style="15" bestFit="1" customWidth="1"/>
    <col min="4" max="4" width="10.85546875" style="15" customWidth="1"/>
    <col min="5" max="5" width="9.140625" style="11"/>
    <col min="6" max="6" width="10" style="11" customWidth="1"/>
    <col min="7" max="7" width="11.140625" style="11" customWidth="1"/>
    <col min="8" max="9" width="11.28515625" style="11" customWidth="1"/>
    <col min="10" max="10" width="9.140625" style="11"/>
    <col min="11" max="13" width="9.140625" style="15"/>
    <col min="14" max="14" width="15.5703125" style="15" customWidth="1"/>
    <col min="15" max="16384" width="9.140625" style="15"/>
  </cols>
  <sheetData>
    <row r="5" spans="1:10" ht="12.75" customHeight="1" x14ac:dyDescent="0.2">
      <c r="J5" s="9"/>
    </row>
    <row r="6" spans="1:10" x14ac:dyDescent="0.2">
      <c r="A6" s="20"/>
      <c r="B6" s="22" t="s">
        <v>206</v>
      </c>
      <c r="C6" s="20"/>
      <c r="D6" s="20"/>
      <c r="E6" s="21"/>
      <c r="F6" s="21"/>
      <c r="G6" s="21"/>
      <c r="H6" s="21"/>
      <c r="I6" s="21"/>
      <c r="J6" s="21"/>
    </row>
    <row r="7" spans="1:10" ht="51" x14ac:dyDescent="0.2">
      <c r="A7" s="7" t="s">
        <v>0</v>
      </c>
      <c r="B7" s="7" t="s">
        <v>1</v>
      </c>
      <c r="C7" s="7" t="s">
        <v>2</v>
      </c>
      <c r="D7" s="10" t="s">
        <v>98</v>
      </c>
      <c r="E7" s="10" t="s">
        <v>49</v>
      </c>
      <c r="F7" s="10" t="s">
        <v>50</v>
      </c>
      <c r="G7" s="10" t="s">
        <v>51</v>
      </c>
      <c r="H7" s="29" t="s">
        <v>52</v>
      </c>
      <c r="I7" s="10" t="s">
        <v>53</v>
      </c>
      <c r="J7" s="10" t="s">
        <v>6</v>
      </c>
    </row>
    <row r="8" spans="1:10" x14ac:dyDescent="0.2">
      <c r="A8" s="19">
        <v>1</v>
      </c>
      <c r="B8" s="41" t="s">
        <v>90</v>
      </c>
      <c r="C8" s="30" t="s">
        <v>91</v>
      </c>
      <c r="D8" s="10">
        <v>94.41</v>
      </c>
      <c r="E8" s="18">
        <v>100</v>
      </c>
      <c r="F8" s="18">
        <v>100</v>
      </c>
      <c r="G8" s="18">
        <v>100</v>
      </c>
      <c r="H8" s="23">
        <v>100</v>
      </c>
      <c r="I8" s="10">
        <v>95</v>
      </c>
      <c r="J8" s="10">
        <f>SUM(D8:I8)</f>
        <v>589.41</v>
      </c>
    </row>
    <row r="9" spans="1:10" x14ac:dyDescent="0.2">
      <c r="A9" s="19">
        <v>2</v>
      </c>
      <c r="B9" s="41" t="s">
        <v>88</v>
      </c>
      <c r="C9" s="30" t="s">
        <v>89</v>
      </c>
      <c r="D9" s="10">
        <v>94.75</v>
      </c>
      <c r="E9" s="10"/>
      <c r="F9" s="16">
        <v>96.46</v>
      </c>
      <c r="G9" s="10">
        <v>96.94</v>
      </c>
      <c r="H9" s="10">
        <v>99.04</v>
      </c>
      <c r="I9" s="23">
        <v>100</v>
      </c>
      <c r="J9" s="10">
        <f>SUM(D9:I9)</f>
        <v>487.19</v>
      </c>
    </row>
    <row r="10" spans="1:10" x14ac:dyDescent="0.2">
      <c r="A10" s="19">
        <v>3</v>
      </c>
      <c r="B10" s="41" t="s">
        <v>93</v>
      </c>
      <c r="C10" s="30" t="s">
        <v>55</v>
      </c>
      <c r="D10" s="10">
        <v>80.650000000000006</v>
      </c>
      <c r="E10" s="10">
        <v>99.8</v>
      </c>
      <c r="F10" s="10">
        <v>79.38</v>
      </c>
      <c r="G10" s="40"/>
      <c r="H10" s="10">
        <v>94.67</v>
      </c>
      <c r="I10" s="10">
        <v>90</v>
      </c>
      <c r="J10" s="10">
        <f t="shared" ref="J10:J17" si="0">SUM(D10:I10)</f>
        <v>444.5</v>
      </c>
    </row>
    <row r="11" spans="1:10" x14ac:dyDescent="0.2">
      <c r="A11" s="19">
        <v>4</v>
      </c>
      <c r="B11" s="41" t="s">
        <v>92</v>
      </c>
      <c r="C11" s="30" t="s">
        <v>55</v>
      </c>
      <c r="D11" s="10">
        <v>87.23</v>
      </c>
      <c r="E11" s="18"/>
      <c r="F11" s="26">
        <v>91.72</v>
      </c>
      <c r="G11" s="39"/>
      <c r="H11" s="26">
        <v>91.94</v>
      </c>
      <c r="I11" s="26">
        <v>85</v>
      </c>
      <c r="J11" s="10">
        <f t="shared" si="0"/>
        <v>355.89</v>
      </c>
    </row>
    <row r="12" spans="1:10" x14ac:dyDescent="0.2">
      <c r="A12" s="19">
        <v>5</v>
      </c>
      <c r="B12" s="41" t="s">
        <v>96</v>
      </c>
      <c r="C12" s="30" t="s">
        <v>97</v>
      </c>
      <c r="D12" s="18">
        <v>56.39</v>
      </c>
      <c r="E12" s="10"/>
      <c r="F12" s="10"/>
      <c r="G12" s="40"/>
      <c r="H12" s="40"/>
      <c r="I12" s="10">
        <v>80</v>
      </c>
      <c r="J12" s="10">
        <f>SUM(D12:I12)</f>
        <v>136.38999999999999</v>
      </c>
    </row>
    <row r="13" spans="1:10" x14ac:dyDescent="0.2">
      <c r="A13" s="19">
        <v>6</v>
      </c>
      <c r="B13" s="41" t="s">
        <v>54</v>
      </c>
      <c r="C13" s="30" t="s">
        <v>55</v>
      </c>
      <c r="D13" s="10">
        <v>100</v>
      </c>
      <c r="E13" s="10"/>
      <c r="F13" s="16"/>
      <c r="G13" s="10"/>
      <c r="H13" s="10"/>
      <c r="I13" s="23"/>
      <c r="J13" s="10">
        <f t="shared" si="0"/>
        <v>100</v>
      </c>
    </row>
    <row r="14" spans="1:10" x14ac:dyDescent="0.2">
      <c r="A14" s="19">
        <v>7</v>
      </c>
      <c r="B14" s="37" t="s">
        <v>167</v>
      </c>
      <c r="C14" s="37"/>
      <c r="D14" s="37"/>
      <c r="E14" s="40"/>
      <c r="F14" s="10">
        <v>81.7</v>
      </c>
      <c r="G14" s="40"/>
      <c r="H14" s="40"/>
      <c r="I14" s="10"/>
      <c r="J14" s="10">
        <f t="shared" si="0"/>
        <v>81.7</v>
      </c>
    </row>
    <row r="15" spans="1:10" x14ac:dyDescent="0.2">
      <c r="A15" s="19">
        <v>8</v>
      </c>
      <c r="B15" s="41" t="s">
        <v>94</v>
      </c>
      <c r="C15" s="30" t="s">
        <v>7</v>
      </c>
      <c r="D15" s="18">
        <v>77.45</v>
      </c>
      <c r="E15" s="10"/>
      <c r="F15" s="10"/>
      <c r="G15" s="40"/>
      <c r="H15" s="40"/>
      <c r="I15" s="10"/>
      <c r="J15" s="10">
        <f t="shared" si="0"/>
        <v>77.45</v>
      </c>
    </row>
    <row r="16" spans="1:10" x14ac:dyDescent="0.2">
      <c r="A16" s="19">
        <v>9</v>
      </c>
      <c r="B16" s="37" t="s">
        <v>114</v>
      </c>
      <c r="C16" s="38" t="s">
        <v>87</v>
      </c>
      <c r="D16" s="37"/>
      <c r="E16" s="40"/>
      <c r="F16" s="10">
        <v>69.709999999999994</v>
      </c>
      <c r="G16" s="40"/>
      <c r="H16" s="40"/>
      <c r="I16" s="10"/>
      <c r="J16" s="10">
        <f t="shared" si="0"/>
        <v>69.709999999999994</v>
      </c>
    </row>
    <row r="17" spans="1:10" x14ac:dyDescent="0.2">
      <c r="A17" s="19">
        <v>10</v>
      </c>
      <c r="B17" s="41" t="s">
        <v>95</v>
      </c>
      <c r="C17" s="30" t="s">
        <v>7</v>
      </c>
      <c r="D17" s="18">
        <v>65.67</v>
      </c>
      <c r="E17" s="10"/>
      <c r="F17" s="10"/>
      <c r="G17" s="40"/>
      <c r="H17" s="40"/>
      <c r="I17" s="10"/>
      <c r="J17" s="10">
        <f t="shared" si="0"/>
        <v>65.67</v>
      </c>
    </row>
    <row r="18" spans="1:10" ht="15" x14ac:dyDescent="0.25">
      <c r="B18" s="28"/>
      <c r="C18" s="28"/>
      <c r="D18" s="28"/>
    </row>
  </sheetData>
  <pageMargins left="0.7" right="0.7" top="0.75" bottom="0.75" header="0.3" footer="0.3"/>
  <pageSetup paperSize="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J38"/>
  <sheetViews>
    <sheetView workbookViewId="0">
      <selection activeCell="J11" sqref="A11:J11"/>
    </sheetView>
  </sheetViews>
  <sheetFormatPr defaultRowHeight="12.75" x14ac:dyDescent="0.2"/>
  <cols>
    <col min="1" max="1" width="7.140625" style="15" bestFit="1" customWidth="1"/>
    <col min="2" max="2" width="26.28515625" style="15" customWidth="1"/>
    <col min="3" max="3" width="26" style="15" customWidth="1"/>
    <col min="4" max="4" width="12.85546875" style="15" customWidth="1"/>
    <col min="5" max="5" width="9.140625" style="11"/>
    <col min="6" max="6" width="10" style="11" customWidth="1"/>
    <col min="7" max="7" width="11.140625" style="11" customWidth="1"/>
    <col min="8" max="9" width="11.28515625" style="11" customWidth="1"/>
    <col min="10" max="10" width="9.140625" style="11"/>
    <col min="11" max="13" width="9.140625" style="15"/>
    <col min="14" max="14" width="15.5703125" style="15" customWidth="1"/>
    <col min="15" max="16384" width="9.140625" style="15"/>
  </cols>
  <sheetData>
    <row r="5" spans="1:10" ht="12.75" customHeight="1" x14ac:dyDescent="0.2">
      <c r="J5" s="9"/>
    </row>
    <row r="6" spans="1:10" x14ac:dyDescent="0.2">
      <c r="A6" s="20"/>
      <c r="B6" s="22" t="s">
        <v>208</v>
      </c>
      <c r="C6" s="20"/>
      <c r="D6" s="20"/>
      <c r="E6" s="21"/>
      <c r="F6" s="21"/>
      <c r="G6" s="21"/>
      <c r="H6" s="21"/>
      <c r="I6" s="21"/>
      <c r="J6" s="21"/>
    </row>
    <row r="7" spans="1:10" ht="38.25" x14ac:dyDescent="0.2">
      <c r="A7" s="7" t="s">
        <v>0</v>
      </c>
      <c r="B7" s="7" t="s">
        <v>1</v>
      </c>
      <c r="C7" s="7" t="s">
        <v>2</v>
      </c>
      <c r="D7" s="10" t="s">
        <v>98</v>
      </c>
      <c r="E7" s="10" t="s">
        <v>49</v>
      </c>
      <c r="F7" s="10" t="s">
        <v>50</v>
      </c>
      <c r="G7" s="10" t="s">
        <v>51</v>
      </c>
      <c r="H7" s="29" t="s">
        <v>52</v>
      </c>
      <c r="I7" s="10" t="s">
        <v>53</v>
      </c>
      <c r="J7" s="10" t="s">
        <v>6</v>
      </c>
    </row>
    <row r="8" spans="1:10" x14ac:dyDescent="0.2">
      <c r="A8" s="19">
        <v>1</v>
      </c>
      <c r="B8" s="30" t="s">
        <v>99</v>
      </c>
      <c r="C8" s="30" t="s">
        <v>91</v>
      </c>
      <c r="D8" s="18">
        <v>100</v>
      </c>
      <c r="E8" s="10">
        <v>96.21</v>
      </c>
      <c r="F8" s="16">
        <v>100</v>
      </c>
      <c r="G8" s="10">
        <v>100</v>
      </c>
      <c r="H8" s="10">
        <v>100</v>
      </c>
      <c r="I8" s="23">
        <v>100</v>
      </c>
      <c r="J8" s="10">
        <f t="shared" ref="J8:J17" si="0">SUM(D8:I8)</f>
        <v>596.21</v>
      </c>
    </row>
    <row r="9" spans="1:10" x14ac:dyDescent="0.2">
      <c r="A9" s="19">
        <v>2</v>
      </c>
      <c r="B9" s="30" t="s">
        <v>106</v>
      </c>
      <c r="C9" s="30" t="s">
        <v>55</v>
      </c>
      <c r="D9" s="19">
        <v>70.75</v>
      </c>
      <c r="E9" s="10">
        <v>81.459999999999994</v>
      </c>
      <c r="F9" s="10">
        <v>85.33</v>
      </c>
      <c r="G9" s="10">
        <v>63.81</v>
      </c>
      <c r="H9" s="10">
        <v>89.4</v>
      </c>
      <c r="I9" s="10">
        <v>85</v>
      </c>
      <c r="J9" s="10">
        <f t="shared" ref="J9:J14" si="1">SUM(D9:I9)</f>
        <v>475.75</v>
      </c>
    </row>
    <row r="10" spans="1:10" x14ac:dyDescent="0.2">
      <c r="A10" s="19">
        <v>3</v>
      </c>
      <c r="B10" s="30" t="s">
        <v>100</v>
      </c>
      <c r="C10" s="30" t="s">
        <v>3</v>
      </c>
      <c r="D10" s="10">
        <v>89.23</v>
      </c>
      <c r="E10" s="10">
        <v>91.57</v>
      </c>
      <c r="F10" s="16"/>
      <c r="G10" s="10">
        <v>88.8</v>
      </c>
      <c r="H10" s="10">
        <v>93.96</v>
      </c>
      <c r="I10" s="23">
        <v>95</v>
      </c>
      <c r="J10" s="10">
        <f t="shared" si="1"/>
        <v>458.56</v>
      </c>
    </row>
    <row r="11" spans="1:10" x14ac:dyDescent="0.2">
      <c r="A11" s="19">
        <v>4</v>
      </c>
      <c r="B11" s="31" t="s">
        <v>112</v>
      </c>
      <c r="C11" s="38" t="s">
        <v>87</v>
      </c>
      <c r="D11" s="31"/>
      <c r="E11" s="10">
        <v>86.75</v>
      </c>
      <c r="F11" s="10">
        <v>88.4</v>
      </c>
      <c r="G11" s="10">
        <v>82.75</v>
      </c>
      <c r="H11" s="10">
        <v>93.37</v>
      </c>
      <c r="I11" s="10">
        <v>85</v>
      </c>
      <c r="J11" s="10">
        <f t="shared" si="1"/>
        <v>436.27</v>
      </c>
    </row>
    <row r="12" spans="1:10" s="42" customFormat="1" x14ac:dyDescent="0.2">
      <c r="A12" s="19">
        <v>5</v>
      </c>
      <c r="B12" s="43" t="s">
        <v>104</v>
      </c>
      <c r="C12" s="43" t="s">
        <v>91</v>
      </c>
      <c r="D12" s="10">
        <v>78.64</v>
      </c>
      <c r="E12" s="10"/>
      <c r="F12" s="10">
        <v>84.32</v>
      </c>
      <c r="G12" s="10">
        <v>91.58</v>
      </c>
      <c r="H12" s="10">
        <v>92.28</v>
      </c>
      <c r="I12" s="10">
        <v>85</v>
      </c>
      <c r="J12" s="10">
        <f t="shared" si="1"/>
        <v>431.81999999999994</v>
      </c>
    </row>
    <row r="13" spans="1:10" x14ac:dyDescent="0.2">
      <c r="A13" s="19">
        <v>6</v>
      </c>
      <c r="B13" s="30" t="s">
        <v>105</v>
      </c>
      <c r="C13" s="30" t="s">
        <v>55</v>
      </c>
      <c r="D13" s="10">
        <v>74.75</v>
      </c>
      <c r="E13" s="10">
        <v>89.04</v>
      </c>
      <c r="F13" s="10">
        <v>86.56</v>
      </c>
      <c r="G13" s="40"/>
      <c r="H13" s="10">
        <v>84.67</v>
      </c>
      <c r="I13" s="10">
        <v>85</v>
      </c>
      <c r="J13" s="10">
        <f t="shared" si="1"/>
        <v>420.02000000000004</v>
      </c>
    </row>
    <row r="14" spans="1:10" x14ac:dyDescent="0.2">
      <c r="A14" s="19">
        <v>7</v>
      </c>
      <c r="B14" s="30" t="s">
        <v>103</v>
      </c>
      <c r="C14" s="30" t="s">
        <v>55</v>
      </c>
      <c r="D14" s="18">
        <v>84.7</v>
      </c>
      <c r="E14" s="18">
        <v>91.61</v>
      </c>
      <c r="F14" s="26"/>
      <c r="G14" s="39"/>
      <c r="H14" s="26">
        <v>89.4</v>
      </c>
      <c r="I14" s="26">
        <v>85</v>
      </c>
      <c r="J14" s="10">
        <f t="shared" si="1"/>
        <v>350.71000000000004</v>
      </c>
    </row>
    <row r="15" spans="1:10" x14ac:dyDescent="0.2">
      <c r="A15" s="19">
        <v>8</v>
      </c>
      <c r="B15" s="30" t="s">
        <v>107</v>
      </c>
      <c r="C15" s="30" t="s">
        <v>3</v>
      </c>
      <c r="D15" s="19">
        <v>64.77</v>
      </c>
      <c r="E15" s="10">
        <v>92.23</v>
      </c>
      <c r="F15" s="10">
        <v>85.65</v>
      </c>
      <c r="G15" s="10">
        <v>79.53</v>
      </c>
      <c r="H15" s="10"/>
      <c r="I15" s="10"/>
      <c r="J15" s="10">
        <f t="shared" si="0"/>
        <v>322.18</v>
      </c>
    </row>
    <row r="16" spans="1:10" x14ac:dyDescent="0.2">
      <c r="A16" s="19">
        <v>9</v>
      </c>
      <c r="B16" s="31" t="s">
        <v>110</v>
      </c>
      <c r="C16" s="38" t="s">
        <v>87</v>
      </c>
      <c r="D16" s="31"/>
      <c r="E16" s="10">
        <v>96.85</v>
      </c>
      <c r="F16" s="10">
        <v>90.25</v>
      </c>
      <c r="G16" s="40"/>
      <c r="H16" s="10"/>
      <c r="I16" s="10">
        <v>90</v>
      </c>
      <c r="J16" s="10">
        <f>SUM(E16:I16)</f>
        <v>277.10000000000002</v>
      </c>
    </row>
    <row r="17" spans="1:10" ht="13.5" customHeight="1" x14ac:dyDescent="0.2">
      <c r="A17" s="19">
        <v>10</v>
      </c>
      <c r="B17" s="30" t="s">
        <v>101</v>
      </c>
      <c r="C17" s="30" t="s">
        <v>102</v>
      </c>
      <c r="D17" s="10">
        <v>85.29</v>
      </c>
      <c r="E17" s="18">
        <v>81.430000000000007</v>
      </c>
      <c r="F17" s="18">
        <v>85.39</v>
      </c>
      <c r="G17" s="18"/>
      <c r="H17" s="23"/>
      <c r="I17" s="10"/>
      <c r="J17" s="10">
        <f t="shared" si="0"/>
        <v>252.11</v>
      </c>
    </row>
    <row r="18" spans="1:10" x14ac:dyDescent="0.2">
      <c r="A18" s="19">
        <v>11</v>
      </c>
      <c r="B18" s="31" t="s">
        <v>113</v>
      </c>
      <c r="C18" s="38" t="s">
        <v>87</v>
      </c>
      <c r="D18" s="31"/>
      <c r="E18" s="10">
        <v>79.55</v>
      </c>
      <c r="F18" s="10">
        <v>84.26</v>
      </c>
      <c r="G18" s="40"/>
      <c r="H18" s="10"/>
      <c r="I18" s="10">
        <v>85</v>
      </c>
      <c r="J18" s="10">
        <f>SUM(D18:I18)</f>
        <v>248.81</v>
      </c>
    </row>
    <row r="19" spans="1:10" x14ac:dyDescent="0.2">
      <c r="A19" s="19">
        <v>12</v>
      </c>
      <c r="B19" s="37" t="s">
        <v>115</v>
      </c>
      <c r="C19" s="30" t="s">
        <v>55</v>
      </c>
      <c r="D19" s="37"/>
      <c r="E19" s="10">
        <v>71.400000000000006</v>
      </c>
      <c r="F19" s="10">
        <v>75</v>
      </c>
      <c r="G19" s="40"/>
      <c r="H19" s="10">
        <v>77.98</v>
      </c>
      <c r="I19" s="10"/>
      <c r="J19" s="10">
        <f>SUM(D19:I19)</f>
        <v>224.38</v>
      </c>
    </row>
    <row r="20" spans="1:10" x14ac:dyDescent="0.2">
      <c r="A20" s="19">
        <v>13</v>
      </c>
      <c r="B20" s="4" t="s">
        <v>184</v>
      </c>
      <c r="C20" s="4"/>
      <c r="D20" s="4"/>
      <c r="E20" s="12"/>
      <c r="F20" s="12"/>
      <c r="G20" s="12"/>
      <c r="H20" s="13">
        <v>83.49</v>
      </c>
      <c r="I20" s="13">
        <v>85</v>
      </c>
      <c r="J20" s="10">
        <f>SUM(D20:I20)</f>
        <v>168.49</v>
      </c>
    </row>
    <row r="21" spans="1:10" x14ac:dyDescent="0.2">
      <c r="A21" s="19">
        <v>14</v>
      </c>
      <c r="B21" s="31" t="s">
        <v>177</v>
      </c>
      <c r="C21" s="30" t="s">
        <v>34</v>
      </c>
      <c r="D21" s="4"/>
      <c r="E21" s="12"/>
      <c r="F21" s="12"/>
      <c r="G21" s="13">
        <v>82.12</v>
      </c>
      <c r="H21" s="13"/>
      <c r="I21" s="13">
        <v>85</v>
      </c>
      <c r="J21" s="10">
        <f>SUM(D21:I21)</f>
        <v>167.12</v>
      </c>
    </row>
    <row r="22" spans="1:10" x14ac:dyDescent="0.2">
      <c r="A22" s="19">
        <v>15</v>
      </c>
      <c r="B22" s="31" t="s">
        <v>109</v>
      </c>
      <c r="C22" s="31"/>
      <c r="D22" s="31"/>
      <c r="E22" s="10">
        <v>100</v>
      </c>
      <c r="F22" s="10"/>
      <c r="G22" s="40"/>
      <c r="H22" s="10"/>
      <c r="I22" s="10"/>
      <c r="J22" s="10">
        <f>SUM(E22:I22)</f>
        <v>100</v>
      </c>
    </row>
    <row r="23" spans="1:10" x14ac:dyDescent="0.2">
      <c r="A23" s="19">
        <v>16</v>
      </c>
      <c r="B23" s="31" t="s">
        <v>111</v>
      </c>
      <c r="C23" s="31" t="s">
        <v>86</v>
      </c>
      <c r="D23" s="31"/>
      <c r="E23" s="10">
        <v>92.65</v>
      </c>
      <c r="F23" s="10"/>
      <c r="G23" s="40"/>
      <c r="H23" s="10"/>
      <c r="I23" s="10"/>
      <c r="J23" s="10">
        <f t="shared" ref="J23:J33" si="2">SUM(D23:I23)</f>
        <v>92.65</v>
      </c>
    </row>
    <row r="24" spans="1:10" x14ac:dyDescent="0.2">
      <c r="A24" s="19">
        <v>17</v>
      </c>
      <c r="B24" s="37" t="s">
        <v>168</v>
      </c>
      <c r="C24" s="37"/>
      <c r="D24" s="37"/>
      <c r="E24" s="40"/>
      <c r="F24" s="10">
        <v>89.16</v>
      </c>
      <c r="G24" s="40"/>
      <c r="H24" s="10"/>
      <c r="I24" s="10"/>
      <c r="J24" s="10">
        <f t="shared" si="2"/>
        <v>89.16</v>
      </c>
    </row>
    <row r="25" spans="1:10" x14ac:dyDescent="0.2">
      <c r="A25" s="19">
        <v>18</v>
      </c>
      <c r="B25" s="37" t="s">
        <v>169</v>
      </c>
      <c r="C25" s="37"/>
      <c r="D25" s="37"/>
      <c r="E25" s="40"/>
      <c r="F25" s="10">
        <v>87.22</v>
      </c>
      <c r="G25" s="40"/>
      <c r="H25" s="10"/>
      <c r="I25" s="10"/>
      <c r="J25" s="10">
        <f t="shared" si="2"/>
        <v>87.22</v>
      </c>
    </row>
    <row r="26" spans="1:10" x14ac:dyDescent="0.2">
      <c r="A26" s="19">
        <v>19</v>
      </c>
      <c r="B26" s="4" t="s">
        <v>183</v>
      </c>
      <c r="C26" s="4"/>
      <c r="D26" s="4"/>
      <c r="E26" s="12"/>
      <c r="F26" s="12"/>
      <c r="G26" s="12"/>
      <c r="H26" s="13">
        <v>86.36</v>
      </c>
      <c r="I26" s="13"/>
      <c r="J26" s="10">
        <f>SUM(D26:I26)</f>
        <v>86.36</v>
      </c>
    </row>
    <row r="27" spans="1:10" x14ac:dyDescent="0.2">
      <c r="A27" s="19">
        <v>20</v>
      </c>
      <c r="B27" s="4" t="s">
        <v>211</v>
      </c>
      <c r="C27" s="4"/>
      <c r="D27" s="4"/>
      <c r="E27" s="12"/>
      <c r="F27" s="12"/>
      <c r="G27" s="12"/>
      <c r="H27" s="12"/>
      <c r="I27" s="13">
        <v>85</v>
      </c>
      <c r="J27" s="10">
        <f t="shared" ref="J27:J28" si="3">SUM(D27:I27)</f>
        <v>85</v>
      </c>
    </row>
    <row r="28" spans="1:10" x14ac:dyDescent="0.2">
      <c r="A28" s="19">
        <v>21</v>
      </c>
      <c r="B28" s="4" t="s">
        <v>212</v>
      </c>
      <c r="C28" s="4" t="s">
        <v>97</v>
      </c>
      <c r="D28" s="4"/>
      <c r="E28" s="12"/>
      <c r="F28" s="12"/>
      <c r="G28" s="12"/>
      <c r="H28" s="12"/>
      <c r="I28" s="13">
        <v>85</v>
      </c>
      <c r="J28" s="10">
        <f t="shared" si="3"/>
        <v>85</v>
      </c>
    </row>
    <row r="29" spans="1:10" x14ac:dyDescent="0.2">
      <c r="A29" s="19">
        <v>22</v>
      </c>
      <c r="B29" s="37" t="s">
        <v>129</v>
      </c>
      <c r="C29" s="37"/>
      <c r="D29" s="37"/>
      <c r="E29" s="40"/>
      <c r="F29" s="10">
        <v>73.150000000000006</v>
      </c>
      <c r="G29" s="40"/>
      <c r="H29" s="10"/>
      <c r="I29" s="40"/>
      <c r="J29" s="10">
        <f t="shared" si="2"/>
        <v>73.150000000000006</v>
      </c>
    </row>
    <row r="30" spans="1:10" x14ac:dyDescent="0.2">
      <c r="A30" s="19">
        <v>23</v>
      </c>
      <c r="B30" s="37" t="s">
        <v>114</v>
      </c>
      <c r="C30" s="38" t="s">
        <v>87</v>
      </c>
      <c r="D30" s="37"/>
      <c r="E30" s="10">
        <v>71.91</v>
      </c>
      <c r="F30" s="10"/>
      <c r="G30" s="40"/>
      <c r="H30" s="10"/>
      <c r="I30" s="40"/>
      <c r="J30" s="10">
        <f t="shared" si="2"/>
        <v>71.91</v>
      </c>
    </row>
    <row r="31" spans="1:10" x14ac:dyDescent="0.2">
      <c r="A31" s="19">
        <v>24</v>
      </c>
      <c r="B31" s="31" t="s">
        <v>170</v>
      </c>
      <c r="C31" s="31"/>
      <c r="D31" s="31"/>
      <c r="E31" s="40"/>
      <c r="F31" s="10">
        <v>68.34</v>
      </c>
      <c r="G31" s="40"/>
      <c r="H31" s="10"/>
      <c r="I31" s="40"/>
      <c r="J31" s="10">
        <f t="shared" si="2"/>
        <v>68.34</v>
      </c>
    </row>
    <row r="32" spans="1:10" x14ac:dyDescent="0.2">
      <c r="A32" s="19">
        <v>25</v>
      </c>
      <c r="B32" s="4" t="s">
        <v>185</v>
      </c>
      <c r="C32" s="4"/>
      <c r="D32" s="4"/>
      <c r="E32" s="12"/>
      <c r="F32" s="12"/>
      <c r="G32" s="12"/>
      <c r="H32" s="13">
        <v>67.98</v>
      </c>
      <c r="I32" s="12"/>
      <c r="J32" s="10">
        <f>SUM(D32:I32)</f>
        <v>67.98</v>
      </c>
    </row>
    <row r="33" spans="1:10" x14ac:dyDescent="0.2">
      <c r="A33" s="19">
        <v>26</v>
      </c>
      <c r="B33" s="31" t="s">
        <v>171</v>
      </c>
      <c r="C33" s="30" t="s">
        <v>55</v>
      </c>
      <c r="D33" s="31"/>
      <c r="E33" s="40"/>
      <c r="F33" s="10">
        <v>64.760000000000005</v>
      </c>
      <c r="G33" s="40"/>
      <c r="H33" s="10"/>
      <c r="I33" s="40"/>
      <c r="J33" s="10">
        <f t="shared" si="2"/>
        <v>64.760000000000005</v>
      </c>
    </row>
    <row r="34" spans="1:10" x14ac:dyDescent="0.2">
      <c r="A34" s="19">
        <v>27</v>
      </c>
      <c r="B34" s="30" t="s">
        <v>108</v>
      </c>
      <c r="C34" s="30" t="s">
        <v>7</v>
      </c>
      <c r="D34" s="19">
        <v>63.34</v>
      </c>
      <c r="E34" s="10"/>
      <c r="F34" s="10"/>
      <c r="G34" s="40"/>
      <c r="H34" s="10"/>
      <c r="I34" s="40"/>
      <c r="J34" s="10">
        <f t="shared" ref="J34:J36" si="4">SUM(D34:I34)</f>
        <v>63.34</v>
      </c>
    </row>
    <row r="35" spans="1:10" x14ac:dyDescent="0.2">
      <c r="A35" s="19">
        <v>28</v>
      </c>
      <c r="B35" s="37" t="s">
        <v>116</v>
      </c>
      <c r="C35" s="37"/>
      <c r="D35" s="37"/>
      <c r="E35" s="10">
        <v>62.65</v>
      </c>
      <c r="F35" s="10"/>
      <c r="G35" s="40"/>
      <c r="H35" s="10"/>
      <c r="I35" s="40"/>
      <c r="J35" s="10">
        <f t="shared" si="4"/>
        <v>62.65</v>
      </c>
    </row>
    <row r="36" spans="1:10" x14ac:dyDescent="0.2">
      <c r="A36" s="19">
        <v>29</v>
      </c>
      <c r="B36" s="4" t="s">
        <v>186</v>
      </c>
      <c r="C36" s="4"/>
      <c r="D36" s="4"/>
      <c r="E36" s="12"/>
      <c r="F36" s="12"/>
      <c r="G36" s="12"/>
      <c r="H36" s="13">
        <v>62.54</v>
      </c>
      <c r="I36" s="12"/>
      <c r="J36" s="10">
        <f t="shared" si="4"/>
        <v>62.54</v>
      </c>
    </row>
    <row r="37" spans="1:10" x14ac:dyDescent="0.2">
      <c r="E37" s="15"/>
      <c r="F37" s="15"/>
      <c r="G37" s="15"/>
      <c r="H37" s="15"/>
      <c r="I37" s="15"/>
    </row>
    <row r="38" spans="1:10" x14ac:dyDescent="0.2">
      <c r="E38" s="15"/>
      <c r="F38" s="15"/>
      <c r="G38" s="15"/>
      <c r="H38" s="15"/>
      <c r="I38" s="15"/>
    </row>
  </sheetData>
  <pageMargins left="0.7" right="0.7" top="0.75" bottom="0.75" header="0.3" footer="0.3"/>
  <pageSetup paperSize="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J37"/>
  <sheetViews>
    <sheetView tabSelected="1" workbookViewId="0">
      <selection activeCell="A8" sqref="A8:A33"/>
    </sheetView>
  </sheetViews>
  <sheetFormatPr defaultRowHeight="12.75" x14ac:dyDescent="0.2"/>
  <cols>
    <col min="1" max="1" width="7.140625" style="15" bestFit="1" customWidth="1"/>
    <col min="2" max="2" width="26.28515625" style="15" customWidth="1"/>
    <col min="3" max="3" width="24.7109375" style="15" bestFit="1" customWidth="1"/>
    <col min="4" max="4" width="12.28515625" style="15" customWidth="1"/>
    <col min="5" max="5" width="9.140625" style="11"/>
    <col min="6" max="6" width="10" style="11" customWidth="1"/>
    <col min="7" max="7" width="11.140625" style="11" customWidth="1"/>
    <col min="8" max="9" width="11.28515625" style="11" customWidth="1"/>
    <col min="10" max="10" width="9.140625" style="11"/>
    <col min="11" max="13" width="9.140625" style="15"/>
    <col min="14" max="14" width="15.5703125" style="15" customWidth="1"/>
    <col min="15" max="16384" width="9.140625" style="15"/>
  </cols>
  <sheetData>
    <row r="5" spans="1:10" ht="12.75" customHeight="1" x14ac:dyDescent="0.2">
      <c r="J5" s="9"/>
    </row>
    <row r="6" spans="1:10" x14ac:dyDescent="0.2">
      <c r="A6" s="20"/>
      <c r="B6" s="22" t="s">
        <v>209</v>
      </c>
      <c r="C6" s="20"/>
      <c r="D6" s="20"/>
      <c r="E6" s="21"/>
      <c r="F6" s="21"/>
      <c r="G6" s="21"/>
      <c r="H6" s="21"/>
      <c r="I6" s="21"/>
      <c r="J6" s="21"/>
    </row>
    <row r="7" spans="1:10" ht="38.25" x14ac:dyDescent="0.2">
      <c r="A7" s="7" t="s">
        <v>0</v>
      </c>
      <c r="B7" s="7" t="s">
        <v>1</v>
      </c>
      <c r="C7" s="7" t="s">
        <v>2</v>
      </c>
      <c r="D7" s="10" t="s">
        <v>98</v>
      </c>
      <c r="E7" s="10" t="s">
        <v>49</v>
      </c>
      <c r="F7" s="10" t="s">
        <v>50</v>
      </c>
      <c r="G7" s="10" t="s">
        <v>51</v>
      </c>
      <c r="H7" s="10" t="s">
        <v>52</v>
      </c>
      <c r="I7" s="10" t="s">
        <v>53</v>
      </c>
      <c r="J7" s="10" t="s">
        <v>6</v>
      </c>
    </row>
    <row r="8" spans="1:10" x14ac:dyDescent="0.2">
      <c r="A8" s="19">
        <v>1</v>
      </c>
      <c r="B8" s="30" t="s">
        <v>118</v>
      </c>
      <c r="C8" s="30" t="s">
        <v>91</v>
      </c>
      <c r="D8" s="10">
        <v>98.3</v>
      </c>
      <c r="E8" s="10">
        <v>99.81</v>
      </c>
      <c r="F8" s="16">
        <v>100</v>
      </c>
      <c r="G8" s="10">
        <v>100</v>
      </c>
      <c r="H8" s="10">
        <v>98.46</v>
      </c>
      <c r="I8" s="23">
        <v>95</v>
      </c>
      <c r="J8" s="10">
        <f t="shared" ref="J8:J25" si="0">SUM(D8:I8)</f>
        <v>591.56999999999994</v>
      </c>
    </row>
    <row r="9" spans="1:10" x14ac:dyDescent="0.2">
      <c r="A9" s="19">
        <v>2</v>
      </c>
      <c r="B9" s="30" t="s">
        <v>119</v>
      </c>
      <c r="C9" s="30" t="s">
        <v>3</v>
      </c>
      <c r="D9" s="10">
        <v>96.22</v>
      </c>
      <c r="E9" s="18">
        <v>100</v>
      </c>
      <c r="F9" s="18">
        <v>94.5</v>
      </c>
      <c r="G9" s="18">
        <v>99.12</v>
      </c>
      <c r="H9" s="23">
        <v>100</v>
      </c>
      <c r="I9" s="10">
        <v>100</v>
      </c>
      <c r="J9" s="10">
        <f>SUM(D9:I9)</f>
        <v>589.84</v>
      </c>
    </row>
    <row r="10" spans="1:10" x14ac:dyDescent="0.2">
      <c r="A10" s="19">
        <v>3</v>
      </c>
      <c r="B10" s="30" t="s">
        <v>117</v>
      </c>
      <c r="C10" s="30" t="s">
        <v>3</v>
      </c>
      <c r="D10" s="10">
        <v>100</v>
      </c>
      <c r="E10" s="10"/>
      <c r="F10" s="16">
        <v>98.3</v>
      </c>
      <c r="G10" s="10">
        <v>99.46</v>
      </c>
      <c r="H10" s="10">
        <v>92.36</v>
      </c>
      <c r="I10" s="23">
        <v>90</v>
      </c>
      <c r="J10" s="10">
        <f>SUM(D10:I10)</f>
        <v>480.12</v>
      </c>
    </row>
    <row r="11" spans="1:10" x14ac:dyDescent="0.2">
      <c r="A11" s="19">
        <v>4</v>
      </c>
      <c r="B11" s="31" t="s">
        <v>128</v>
      </c>
      <c r="C11" s="38" t="s">
        <v>87</v>
      </c>
      <c r="D11" s="31"/>
      <c r="E11" s="10">
        <v>89.06</v>
      </c>
      <c r="F11" s="10">
        <v>88.21</v>
      </c>
      <c r="G11" s="10">
        <v>78.92</v>
      </c>
      <c r="H11" s="10">
        <v>86.65</v>
      </c>
      <c r="I11" s="10">
        <v>85</v>
      </c>
      <c r="J11" s="10">
        <f>SUM(D11:I11)</f>
        <v>427.84000000000003</v>
      </c>
    </row>
    <row r="12" spans="1:10" x14ac:dyDescent="0.2">
      <c r="A12" s="19">
        <v>5</v>
      </c>
      <c r="B12" s="30" t="s">
        <v>120</v>
      </c>
      <c r="C12" s="30" t="s">
        <v>7</v>
      </c>
      <c r="D12" s="10">
        <v>79.14</v>
      </c>
      <c r="E12" s="18">
        <v>89.51</v>
      </c>
      <c r="F12" s="26">
        <v>85.35</v>
      </c>
      <c r="G12" s="39"/>
      <c r="H12" s="26">
        <v>80.12</v>
      </c>
      <c r="I12" s="26">
        <v>85</v>
      </c>
      <c r="J12" s="10">
        <f t="shared" si="0"/>
        <v>419.12</v>
      </c>
    </row>
    <row r="13" spans="1:10" x14ac:dyDescent="0.2">
      <c r="A13" s="19">
        <v>6</v>
      </c>
      <c r="B13" s="30" t="s">
        <v>123</v>
      </c>
      <c r="C13" s="30" t="s">
        <v>3</v>
      </c>
      <c r="D13" s="19">
        <v>69.53</v>
      </c>
      <c r="E13" s="10">
        <v>79.150000000000006</v>
      </c>
      <c r="F13" s="10">
        <v>85.43</v>
      </c>
      <c r="G13" s="10"/>
      <c r="H13" s="10">
        <v>78.72</v>
      </c>
      <c r="I13" s="10">
        <v>85</v>
      </c>
      <c r="J13" s="10">
        <f t="shared" si="0"/>
        <v>397.83000000000004</v>
      </c>
    </row>
    <row r="14" spans="1:10" x14ac:dyDescent="0.2">
      <c r="A14" s="19">
        <v>7</v>
      </c>
      <c r="B14" s="31" t="s">
        <v>130</v>
      </c>
      <c r="C14" s="38" t="s">
        <v>87</v>
      </c>
      <c r="D14" s="31"/>
      <c r="E14" s="10">
        <v>85.21</v>
      </c>
      <c r="F14" s="10">
        <v>85.52</v>
      </c>
      <c r="G14" s="10"/>
      <c r="H14" s="13"/>
      <c r="I14" s="10">
        <v>85</v>
      </c>
      <c r="J14" s="10">
        <f>SUM(D14:I14)</f>
        <v>255.73</v>
      </c>
    </row>
    <row r="15" spans="1:10" x14ac:dyDescent="0.2">
      <c r="A15" s="19">
        <v>8</v>
      </c>
      <c r="B15" s="37" t="s">
        <v>131</v>
      </c>
      <c r="C15" s="38" t="s">
        <v>87</v>
      </c>
      <c r="D15" s="37"/>
      <c r="E15" s="10">
        <v>76.69</v>
      </c>
      <c r="F15" s="10">
        <v>82.08</v>
      </c>
      <c r="G15" s="10"/>
      <c r="H15" s="10"/>
      <c r="I15" s="10">
        <v>85</v>
      </c>
      <c r="J15" s="10">
        <f>SUM(D15:I15)</f>
        <v>243.76999999999998</v>
      </c>
    </row>
    <row r="16" spans="1:10" x14ac:dyDescent="0.2">
      <c r="A16" s="19">
        <v>9</v>
      </c>
      <c r="B16" s="37" t="s">
        <v>172</v>
      </c>
      <c r="C16" s="30" t="s">
        <v>55</v>
      </c>
      <c r="D16" s="37"/>
      <c r="E16" s="40"/>
      <c r="F16" s="10">
        <v>81.430000000000007</v>
      </c>
      <c r="G16" s="10"/>
      <c r="H16" s="10">
        <v>59.79</v>
      </c>
      <c r="I16" s="10">
        <v>85</v>
      </c>
      <c r="J16" s="10">
        <f>SUM(D16:I16)</f>
        <v>226.22</v>
      </c>
    </row>
    <row r="17" spans="1:10" x14ac:dyDescent="0.2">
      <c r="A17" s="19">
        <v>10</v>
      </c>
      <c r="B17" s="30" t="s">
        <v>126</v>
      </c>
      <c r="C17" s="30" t="s">
        <v>55</v>
      </c>
      <c r="D17" s="10">
        <v>59</v>
      </c>
      <c r="E17" s="10"/>
      <c r="F17" s="10">
        <v>82.86</v>
      </c>
      <c r="G17" s="10"/>
      <c r="H17" s="10">
        <v>81.25</v>
      </c>
      <c r="I17" s="10"/>
      <c r="J17" s="10">
        <f t="shared" ref="J17:J20" si="1">SUM(D17:I17)</f>
        <v>223.11</v>
      </c>
    </row>
    <row r="18" spans="1:10" x14ac:dyDescent="0.2">
      <c r="A18" s="19">
        <v>11</v>
      </c>
      <c r="B18" s="30" t="s">
        <v>121</v>
      </c>
      <c r="C18" s="30" t="s">
        <v>5</v>
      </c>
      <c r="D18" s="19">
        <v>78.64</v>
      </c>
      <c r="E18" s="10"/>
      <c r="F18" s="10"/>
      <c r="G18" s="10"/>
      <c r="H18" s="10"/>
      <c r="I18" s="10">
        <v>85</v>
      </c>
      <c r="J18" s="10">
        <f>SUM(D18:I18)</f>
        <v>163.63999999999999</v>
      </c>
    </row>
    <row r="19" spans="1:10" x14ac:dyDescent="0.2">
      <c r="A19" s="19">
        <v>12</v>
      </c>
      <c r="B19" s="37" t="s">
        <v>173</v>
      </c>
      <c r="C19" s="30" t="s">
        <v>55</v>
      </c>
      <c r="D19" s="37"/>
      <c r="E19" s="40"/>
      <c r="F19" s="10">
        <v>79.38</v>
      </c>
      <c r="G19" s="10"/>
      <c r="H19" s="10">
        <v>76.8</v>
      </c>
      <c r="I19" s="10"/>
      <c r="J19" s="10">
        <f t="shared" si="1"/>
        <v>156.18</v>
      </c>
    </row>
    <row r="20" spans="1:10" x14ac:dyDescent="0.2">
      <c r="A20" s="19">
        <v>13</v>
      </c>
      <c r="B20" s="30" t="s">
        <v>134</v>
      </c>
      <c r="C20" s="38" t="s">
        <v>87</v>
      </c>
      <c r="D20" s="19"/>
      <c r="E20" s="10">
        <v>77.739999999999995</v>
      </c>
      <c r="F20" s="10">
        <v>74.47</v>
      </c>
      <c r="G20" s="10"/>
      <c r="H20" s="10"/>
      <c r="I20" s="10"/>
      <c r="J20" s="10">
        <f t="shared" si="1"/>
        <v>152.20999999999998</v>
      </c>
    </row>
    <row r="21" spans="1:10" x14ac:dyDescent="0.2">
      <c r="A21" s="19">
        <v>14</v>
      </c>
      <c r="B21" s="30" t="s">
        <v>124</v>
      </c>
      <c r="C21" s="30" t="s">
        <v>89</v>
      </c>
      <c r="D21" s="19">
        <v>66.13</v>
      </c>
      <c r="E21" s="10"/>
      <c r="F21" s="10"/>
      <c r="G21" s="10"/>
      <c r="H21" s="10"/>
      <c r="I21" s="10">
        <v>85</v>
      </c>
      <c r="J21" s="10">
        <f>SUM(D21:I21)</f>
        <v>151.13</v>
      </c>
    </row>
    <row r="22" spans="1:10" x14ac:dyDescent="0.2">
      <c r="A22" s="19">
        <v>15</v>
      </c>
      <c r="B22" s="31" t="s">
        <v>127</v>
      </c>
      <c r="C22" s="31"/>
      <c r="D22" s="31"/>
      <c r="E22" s="10">
        <v>96.75</v>
      </c>
      <c r="F22" s="10"/>
      <c r="G22" s="10"/>
      <c r="H22" s="10"/>
      <c r="I22" s="10"/>
      <c r="J22" s="10">
        <f t="shared" si="0"/>
        <v>96.75</v>
      </c>
    </row>
    <row r="23" spans="1:10" x14ac:dyDescent="0.2">
      <c r="A23" s="19">
        <v>16</v>
      </c>
      <c r="B23" s="31" t="s">
        <v>129</v>
      </c>
      <c r="C23" s="31"/>
      <c r="D23" s="31"/>
      <c r="E23" s="10">
        <v>87.19</v>
      </c>
      <c r="F23" s="10"/>
      <c r="G23" s="10"/>
      <c r="H23" s="10"/>
      <c r="I23" s="10"/>
      <c r="J23" s="10">
        <f t="shared" si="0"/>
        <v>87.19</v>
      </c>
    </row>
    <row r="24" spans="1:10" x14ac:dyDescent="0.2">
      <c r="A24" s="19">
        <v>17</v>
      </c>
      <c r="B24" s="4" t="s">
        <v>213</v>
      </c>
      <c r="C24" s="4"/>
      <c r="D24" s="4"/>
      <c r="E24" s="12"/>
      <c r="F24" s="12"/>
      <c r="G24" s="12"/>
      <c r="H24" s="12"/>
      <c r="I24" s="13">
        <v>85</v>
      </c>
      <c r="J24" s="10">
        <f t="shared" si="0"/>
        <v>85</v>
      </c>
    </row>
    <row r="25" spans="1:10" x14ac:dyDescent="0.2">
      <c r="A25" s="19">
        <v>18</v>
      </c>
      <c r="B25" s="4" t="s">
        <v>214</v>
      </c>
      <c r="C25" s="38" t="s">
        <v>87</v>
      </c>
      <c r="D25" s="4"/>
      <c r="E25" s="12"/>
      <c r="F25" s="12"/>
      <c r="G25" s="12"/>
      <c r="H25" s="12"/>
      <c r="I25" s="13">
        <v>85</v>
      </c>
      <c r="J25" s="10">
        <f t="shared" si="0"/>
        <v>85</v>
      </c>
    </row>
    <row r="26" spans="1:10" x14ac:dyDescent="0.2">
      <c r="A26" s="19">
        <v>19</v>
      </c>
      <c r="B26" s="4" t="s">
        <v>180</v>
      </c>
      <c r="C26" s="4"/>
      <c r="D26" s="4"/>
      <c r="E26" s="12"/>
      <c r="F26" s="12"/>
      <c r="G26" s="12"/>
      <c r="H26" s="13">
        <v>84.71</v>
      </c>
      <c r="I26" s="13"/>
      <c r="J26" s="10">
        <f>SUM(D26:I26)</f>
        <v>84.71</v>
      </c>
    </row>
    <row r="27" spans="1:10" x14ac:dyDescent="0.2">
      <c r="A27" s="19">
        <v>20</v>
      </c>
      <c r="B27" s="30" t="s">
        <v>122</v>
      </c>
      <c r="C27" s="30" t="s">
        <v>4</v>
      </c>
      <c r="D27" s="19">
        <v>77.72</v>
      </c>
      <c r="E27" s="10"/>
      <c r="F27" s="10"/>
      <c r="G27" s="10"/>
      <c r="H27" s="10"/>
      <c r="I27" s="10"/>
      <c r="J27" s="10">
        <f t="shared" ref="J27:J33" si="2">SUM(D27:I27)</f>
        <v>77.72</v>
      </c>
    </row>
    <row r="28" spans="1:10" x14ac:dyDescent="0.2">
      <c r="A28" s="19">
        <v>21</v>
      </c>
      <c r="B28" s="37" t="s">
        <v>132</v>
      </c>
      <c r="C28" s="37"/>
      <c r="D28" s="37"/>
      <c r="E28" s="10">
        <v>76.28</v>
      </c>
      <c r="F28" s="10"/>
      <c r="G28" s="10"/>
      <c r="H28" s="10"/>
      <c r="I28" s="10"/>
      <c r="J28" s="10">
        <f>SUM(D28:I28)</f>
        <v>76.28</v>
      </c>
    </row>
    <row r="29" spans="1:10" x14ac:dyDescent="0.2">
      <c r="A29" s="19">
        <v>22</v>
      </c>
      <c r="B29" s="37" t="s">
        <v>174</v>
      </c>
      <c r="C29" s="37"/>
      <c r="D29" s="37"/>
      <c r="E29" s="40"/>
      <c r="F29" s="10">
        <v>71.91</v>
      </c>
      <c r="G29" s="10"/>
      <c r="H29" s="10"/>
      <c r="I29" s="10"/>
      <c r="J29" s="10">
        <f>SUM(D29:I29)</f>
        <v>71.91</v>
      </c>
    </row>
    <row r="30" spans="1:10" x14ac:dyDescent="0.2">
      <c r="A30" s="19">
        <v>23</v>
      </c>
      <c r="B30" s="31" t="s">
        <v>178</v>
      </c>
      <c r="C30" s="30" t="s">
        <v>55</v>
      </c>
      <c r="D30" s="4"/>
      <c r="E30" s="12"/>
      <c r="F30" s="12"/>
      <c r="G30" s="13">
        <v>64.64</v>
      </c>
      <c r="H30" s="13"/>
      <c r="I30" s="13"/>
      <c r="J30" s="10">
        <f>SUM(D30:I30)</f>
        <v>64.64</v>
      </c>
    </row>
    <row r="31" spans="1:10" x14ac:dyDescent="0.2">
      <c r="A31" s="19">
        <v>24</v>
      </c>
      <c r="B31" s="37" t="s">
        <v>133</v>
      </c>
      <c r="C31" s="37"/>
      <c r="D31" s="37"/>
      <c r="E31" s="10">
        <v>64.239999999999995</v>
      </c>
      <c r="F31" s="10"/>
      <c r="G31" s="10"/>
      <c r="H31" s="10"/>
      <c r="I31" s="10"/>
      <c r="J31" s="10">
        <f>SUM(D31:I31)</f>
        <v>64.239999999999995</v>
      </c>
    </row>
    <row r="32" spans="1:10" x14ac:dyDescent="0.2">
      <c r="A32" s="19">
        <v>25</v>
      </c>
      <c r="B32" s="30" t="s">
        <v>125</v>
      </c>
      <c r="C32" s="30" t="s">
        <v>5</v>
      </c>
      <c r="D32" s="19">
        <v>61.79</v>
      </c>
      <c r="E32" s="10"/>
      <c r="F32" s="10"/>
      <c r="G32" s="10"/>
      <c r="H32" s="10"/>
      <c r="I32" s="10"/>
      <c r="J32" s="10">
        <f t="shared" si="2"/>
        <v>61.79</v>
      </c>
    </row>
    <row r="33" spans="1:10" x14ac:dyDescent="0.2">
      <c r="A33" s="19">
        <v>26</v>
      </c>
      <c r="B33" s="4" t="s">
        <v>181</v>
      </c>
      <c r="C33" s="4"/>
      <c r="D33" s="4"/>
      <c r="E33" s="12"/>
      <c r="F33" s="12"/>
      <c r="G33" s="12"/>
      <c r="H33" s="13">
        <v>59.79</v>
      </c>
      <c r="I33" s="13"/>
      <c r="J33" s="10">
        <f t="shared" si="2"/>
        <v>59.79</v>
      </c>
    </row>
    <row r="35" spans="1:10" x14ac:dyDescent="0.2">
      <c r="B35" s="49"/>
      <c r="C35" s="50"/>
      <c r="D35" s="49"/>
    </row>
    <row r="36" spans="1:10" x14ac:dyDescent="0.2">
      <c r="B36" s="49"/>
      <c r="C36" s="49"/>
      <c r="D36" s="49"/>
    </row>
    <row r="37" spans="1:10" x14ac:dyDescent="0.2">
      <c r="B37" s="49"/>
      <c r="C37" s="49"/>
      <c r="D37" s="49"/>
    </row>
  </sheetData>
  <pageMargins left="0.7" right="0.7" top="0.75" bottom="0.75" header="0.3" footer="0.3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A5495EF08AE648A94CC105CA12A035" ma:contentTypeVersion="0" ma:contentTypeDescription="Create a new document." ma:contentTypeScope="" ma:versionID="39c604350be13280618f73dd6fda8f7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e62aca9c26b5c0b32185cdf1a8769f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D7F732-0FF8-4B74-AB87-AA7C440A80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86D2C1-AB22-4A59-8E13-1A9C1606554D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3464562-55F4-41CB-B47E-8FF2A3E659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Male A Cat</vt:lpstr>
      <vt:lpstr>Male B Cat</vt:lpstr>
      <vt:lpstr>Male C Cat</vt:lpstr>
      <vt:lpstr>Female A Cat</vt:lpstr>
      <vt:lpstr>Female B Cat</vt:lpstr>
      <vt:lpstr>Female C Cat</vt:lpstr>
      <vt:lpstr>Male U17 Cat</vt:lpstr>
      <vt:lpstr>Male U15 Cat</vt:lpstr>
      <vt:lpstr>Male U13 Cat</vt:lpstr>
      <vt:lpstr>Female U17 Cat</vt:lpstr>
      <vt:lpstr>Female U15 Cat</vt:lpstr>
      <vt:lpstr>Female U13 Cat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Breau, Daniel  (EECD/EDPE)</dc:creator>
  <cp:lastModifiedBy>Breau, Daniel (SNB)</cp:lastModifiedBy>
  <cp:lastPrinted>2016-07-11T13:06:43Z</cp:lastPrinted>
  <dcterms:created xsi:type="dcterms:W3CDTF">2015-06-09T13:05:43Z</dcterms:created>
  <dcterms:modified xsi:type="dcterms:W3CDTF">2017-09-11T16:55:55Z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0x0101009DA5495EF08AE648A94CC105CA12A035</vt:lpwstr>
  </property>
  <property fmtid="{D5CDD505-2E9C-101B-9397-08002B2CF9AE}" pid="3" name="IsMyDocuments">
    <vt:bool>true</vt:bool>
  </property>
</Properties>
</file>